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3"/>
  </bookViews>
  <sheets>
    <sheet name="NFB=0db" sheetId="1" r:id="rId1"/>
    <sheet name="NFB=10db" sheetId="2" r:id="rId2"/>
    <sheet name="NFB=12db" sheetId="3" r:id="rId3"/>
    <sheet name="NFB=12db+ｸﾛｽ中和10pF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<sst xmlns="http://schemas.openxmlformats.org/spreadsheetml/2006/main" count="100" uniqueCount="50">
  <si>
    <t>←基準周波数1000Hzの出力電圧値(V)</t>
  </si>
  <si>
    <t>(0.8W)</t>
  </si>
  <si>
    <t>(1.8W)</t>
  </si>
  <si>
    <t>(3.2W)</t>
  </si>
  <si>
    <t>２V:</t>
  </si>
  <si>
    <t>３V:</t>
  </si>
  <si>
    <t>４V:</t>
  </si>
  <si>
    <t>２V÷５Ω＝０.４A</t>
  </si>
  <si>
    <t>０.４A×２V=０.８W</t>
  </si>
  <si>
    <t>３V÷５Ω＝０.６A</t>
  </si>
  <si>
    <t>０.６A×３V=１.８W</t>
  </si>
  <si>
    <t>４V÷５Ω＝０.８A</t>
  </si>
  <si>
    <t>０.８A×４V=３.２W</t>
  </si>
  <si>
    <t>dB</t>
  </si>
  <si>
    <t>周波数</t>
  </si>
  <si>
    <t>（Hz)</t>
  </si>
  <si>
    <t>出力</t>
  </si>
  <si>
    <t>電圧</t>
  </si>
  <si>
    <t>６CA１０／３段差動PP（NFB＝0）</t>
  </si>
  <si>
    <t>６CA１０／３段差動PP（NFB＝12db）</t>
  </si>
  <si>
    <t>(0.8W)</t>
  </si>
  <si>
    <t>(1.8W)</t>
  </si>
  <si>
    <t>(3.2W)</t>
  </si>
  <si>
    <t>←基準周波数1000Hzの出力電圧値(V)</t>
  </si>
  <si>
    <t>dB</t>
  </si>
  <si>
    <t>２V:</t>
  </si>
  <si>
    <t>２V÷５Ω＝０.４A</t>
  </si>
  <si>
    <t>０.４A×２V=０.８W</t>
  </si>
  <si>
    <t>３V:</t>
  </si>
  <si>
    <t>３V÷５Ω＝０.６A</t>
  </si>
  <si>
    <t>０.６A×３V=１.８W</t>
  </si>
  <si>
    <t>４V:</t>
  </si>
  <si>
    <t>４V÷５Ω＝０.８A</t>
  </si>
  <si>
    <t>０.８A×４V=３.２W</t>
  </si>
  <si>
    <t>６CA１０／３段差動PP（NFB＝12db+ｸﾛｽ中和=10pF）</t>
  </si>
  <si>
    <t>(0.8W)</t>
  </si>
  <si>
    <t>(1.8W)</t>
  </si>
  <si>
    <t>(3.2W)</t>
  </si>
  <si>
    <t>←基準周波数1000Hzの出力電圧値(V)</t>
  </si>
  <si>
    <t>dB</t>
  </si>
  <si>
    <t>２V:</t>
  </si>
  <si>
    <t>２V÷５Ω＝０.４A</t>
  </si>
  <si>
    <t>０.４A×２V=０.８W</t>
  </si>
  <si>
    <t>３V:</t>
  </si>
  <si>
    <t>３V÷５Ω＝０.６A</t>
  </si>
  <si>
    <t>０.６A×３V=１.８W</t>
  </si>
  <si>
    <t>４V:</t>
  </si>
  <si>
    <t>４V÷５Ω＝０.８A</t>
  </si>
  <si>
    <t>０.８A×４V=３.２W</t>
  </si>
  <si>
    <t>６CA１０／３段差動PP（NFB＝10db）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</si>
</sst>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_ "/>
    <numFmt numFmtId="182" formatCode="#,##0;[Red]#,##0"/>
    <numFmt numFmtId="183" formatCode="0.00;[Red]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.75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8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183" fontId="0" fillId="2" borderId="2" xfId="0" applyNumberFormat="1" applyFill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15"/>
          <c:w val="0.93375"/>
          <c:h val="0.8835"/>
        </c:manualLayout>
      </c:layout>
      <c:scatterChart>
        <c:scatterStyle val="smoothMarker"/>
        <c:varyColors val="0"/>
        <c:ser>
          <c:idx val="0"/>
          <c:order val="0"/>
          <c:tx>
            <c:v>0.5W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'NFB=0db'!$A$6:$A$49</c:f>
              <c:numCache/>
            </c:numRef>
          </c:xVal>
          <c:yVal>
            <c:numRef>
              <c:f>'NFB=0db'!$C$6:$C$49</c:f>
              <c:numCache/>
            </c:numRef>
          </c:yVal>
          <c:smooth val="1"/>
        </c:ser>
        <c:ser>
          <c:idx val="4"/>
          <c:order val="1"/>
          <c:tx>
            <c:v>1W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'NFB=0db'!$A$6:$A$49</c:f>
              <c:numCache/>
            </c:numRef>
          </c:xVal>
          <c:yVal>
            <c:numRef>
              <c:f>'NFB=0db'!$F$6:$F$49</c:f>
              <c:numCache/>
            </c:numRef>
          </c:yVal>
          <c:smooth val="1"/>
        </c:ser>
        <c:ser>
          <c:idx val="1"/>
          <c:order val="2"/>
          <c:tx>
            <c:v>2W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'NFB=0db'!$A$6:$A$45</c:f>
              <c:numCache/>
            </c:numRef>
          </c:xVal>
          <c:yVal>
            <c:numRef>
              <c:f>'NFB=0db'!$I$6:$I$45</c:f>
              <c:numCache/>
            </c:numRef>
          </c:yVal>
          <c:smooth val="1"/>
        </c:ser>
        <c:axId val="39371716"/>
        <c:axId val="18801125"/>
      </c:scatterChart>
      <c:valAx>
        <c:axId val="3937171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01125"/>
        <c:crosses val="autoZero"/>
        <c:crossBetween val="midCat"/>
        <c:dispUnits/>
      </c:valAx>
      <c:valAx>
        <c:axId val="18801125"/>
        <c:scaling>
          <c:orientation val="minMax"/>
          <c:max val="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1716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15"/>
          <c:w val="0.93375"/>
          <c:h val="0.8835"/>
        </c:manualLayout>
      </c:layout>
      <c:scatterChart>
        <c:scatterStyle val="smoothMarker"/>
        <c:varyColors val="0"/>
        <c:ser>
          <c:idx val="0"/>
          <c:order val="0"/>
          <c:tx>
            <c:v>0.5W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'NFB=10db'!$A$6:$A$49</c:f>
              <c:numCache/>
            </c:numRef>
          </c:xVal>
          <c:yVal>
            <c:numRef>
              <c:f>'NFB=10db'!$C$6:$C$49</c:f>
              <c:numCache/>
            </c:numRef>
          </c:yVal>
          <c:smooth val="1"/>
        </c:ser>
        <c:ser>
          <c:idx val="4"/>
          <c:order val="1"/>
          <c:tx>
            <c:v>1W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'NFB=10db'!$A$6:$A$49</c:f>
              <c:numCache/>
            </c:numRef>
          </c:xVal>
          <c:yVal>
            <c:numRef>
              <c:f>'NFB=10db'!$F$6:$F$49</c:f>
              <c:numCache/>
            </c:numRef>
          </c:yVal>
          <c:smooth val="1"/>
        </c:ser>
        <c:ser>
          <c:idx val="1"/>
          <c:order val="2"/>
          <c:tx>
            <c:v>2W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'NFB=10db'!$A$6:$A$45</c:f>
              <c:numCache/>
            </c:numRef>
          </c:xVal>
          <c:yVal>
            <c:numRef>
              <c:f>'NFB=10db'!$I$6:$I$45</c:f>
              <c:numCache/>
            </c:numRef>
          </c:yVal>
          <c:smooth val="1"/>
        </c:ser>
        <c:axId val="34992398"/>
        <c:axId val="46496127"/>
      </c:scatterChart>
      <c:valAx>
        <c:axId val="3499239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96127"/>
        <c:crosses val="autoZero"/>
        <c:crossBetween val="midCat"/>
        <c:dispUnits/>
      </c:valAx>
      <c:valAx>
        <c:axId val="46496127"/>
        <c:scaling>
          <c:orientation val="minMax"/>
          <c:max val="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92398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15"/>
          <c:w val="0.93375"/>
          <c:h val="0.8835"/>
        </c:manualLayout>
      </c:layout>
      <c:scatterChart>
        <c:scatterStyle val="smoothMarker"/>
        <c:varyColors val="0"/>
        <c:ser>
          <c:idx val="0"/>
          <c:order val="0"/>
          <c:tx>
            <c:v>0.5W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'NFB=12db'!$A$6:$A$49</c:f>
              <c:numCache/>
            </c:numRef>
          </c:xVal>
          <c:yVal>
            <c:numRef>
              <c:f>'NFB=12db'!$C$6:$C$49</c:f>
              <c:numCache/>
            </c:numRef>
          </c:yVal>
          <c:smooth val="1"/>
        </c:ser>
        <c:ser>
          <c:idx val="4"/>
          <c:order val="1"/>
          <c:tx>
            <c:v>1W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'NFB=12db'!$A$6:$A$49</c:f>
              <c:numCache/>
            </c:numRef>
          </c:xVal>
          <c:yVal>
            <c:numRef>
              <c:f>'NFB=12db'!$F$6:$F$49</c:f>
              <c:numCache/>
            </c:numRef>
          </c:yVal>
          <c:smooth val="1"/>
        </c:ser>
        <c:ser>
          <c:idx val="1"/>
          <c:order val="2"/>
          <c:tx>
            <c:v>2W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'NFB=12db'!$A$6:$A$45</c:f>
              <c:numCache/>
            </c:numRef>
          </c:xVal>
          <c:yVal>
            <c:numRef>
              <c:f>'NFB=12db'!$I$6:$I$45</c:f>
              <c:numCache/>
            </c:numRef>
          </c:yVal>
          <c:smooth val="1"/>
        </c:ser>
        <c:axId val="15811960"/>
        <c:axId val="8089913"/>
      </c:scatterChart>
      <c:valAx>
        <c:axId val="15811960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9913"/>
        <c:crosses val="autoZero"/>
        <c:crossBetween val="midCat"/>
        <c:dispUnits/>
      </c:valAx>
      <c:valAx>
        <c:axId val="8089913"/>
        <c:scaling>
          <c:orientation val="minMax"/>
          <c:max val="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11960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15"/>
          <c:w val="0.93375"/>
          <c:h val="0.8835"/>
        </c:manualLayout>
      </c:layout>
      <c:scatterChart>
        <c:scatterStyle val="smoothMarker"/>
        <c:varyColors val="0"/>
        <c:ser>
          <c:idx val="0"/>
          <c:order val="0"/>
          <c:tx>
            <c:v>0.5W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'NFB=12db+ｸﾛｽ中和10pF'!$A$6:$A$49</c:f>
              <c:numCache/>
            </c:numRef>
          </c:xVal>
          <c:yVal>
            <c:numRef>
              <c:f>'NFB=12db+ｸﾛｽ中和10pF'!$C$6:$C$49</c:f>
              <c:numCache/>
            </c:numRef>
          </c:yVal>
          <c:smooth val="1"/>
        </c:ser>
        <c:ser>
          <c:idx val="4"/>
          <c:order val="1"/>
          <c:tx>
            <c:v>1W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'NFB=12db+ｸﾛｽ中和10pF'!$A$6:$A$49</c:f>
              <c:numCache/>
            </c:numRef>
          </c:xVal>
          <c:yVal>
            <c:numRef>
              <c:f>'NFB=12db+ｸﾛｽ中和10pF'!$F$6:$F$49</c:f>
              <c:numCache/>
            </c:numRef>
          </c:yVal>
          <c:smooth val="1"/>
        </c:ser>
        <c:ser>
          <c:idx val="1"/>
          <c:order val="2"/>
          <c:tx>
            <c:v>2W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'NFB=12db+ｸﾛｽ中和10pF'!$A$6:$A$45</c:f>
              <c:numCache/>
            </c:numRef>
          </c:xVal>
          <c:yVal>
            <c:numRef>
              <c:f>'NFB=12db+ｸﾛｽ中和10pF'!$I$6:$I$45</c:f>
              <c:numCache/>
            </c:numRef>
          </c:yVal>
          <c:smooth val="1"/>
        </c:ser>
        <c:axId val="5700354"/>
        <c:axId val="51303187"/>
      </c:scatterChart>
      <c:valAx>
        <c:axId val="570035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03187"/>
        <c:crosses val="autoZero"/>
        <c:crossBetween val="midCat"/>
        <c:dispUnits/>
      </c:valAx>
      <c:valAx>
        <c:axId val="51303187"/>
        <c:scaling>
          <c:orientation val="minMax"/>
          <c:max val="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0354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18</xdr:row>
      <xdr:rowOff>9525</xdr:rowOff>
    </xdr:from>
    <xdr:to>
      <xdr:col>21</xdr:col>
      <xdr:colOff>657225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3476625" y="3105150"/>
        <a:ext cx="88011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409575</xdr:colOff>
      <xdr:row>4</xdr:row>
      <xdr:rowOff>28575</xdr:rowOff>
    </xdr:from>
    <xdr:to>
      <xdr:col>12</xdr:col>
      <xdr:colOff>485775</xdr:colOff>
      <xdr:row>6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00475" y="723900"/>
          <a:ext cx="2133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OPT２次側インピーダンス：４Ω
擬似抵抗：５Ω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18</xdr:row>
      <xdr:rowOff>9525</xdr:rowOff>
    </xdr:from>
    <xdr:to>
      <xdr:col>21</xdr:col>
      <xdr:colOff>657225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3476625" y="3105150"/>
        <a:ext cx="88011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409575</xdr:colOff>
      <xdr:row>4</xdr:row>
      <xdr:rowOff>28575</xdr:rowOff>
    </xdr:from>
    <xdr:to>
      <xdr:col>12</xdr:col>
      <xdr:colOff>485775</xdr:colOff>
      <xdr:row>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723900"/>
          <a:ext cx="2133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OPT２次側インピーダンス：４Ω
擬似抵抗：５Ω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18</xdr:row>
      <xdr:rowOff>9525</xdr:rowOff>
    </xdr:from>
    <xdr:to>
      <xdr:col>21</xdr:col>
      <xdr:colOff>657225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3476625" y="3105150"/>
        <a:ext cx="88011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409575</xdr:colOff>
      <xdr:row>4</xdr:row>
      <xdr:rowOff>28575</xdr:rowOff>
    </xdr:from>
    <xdr:to>
      <xdr:col>12</xdr:col>
      <xdr:colOff>485775</xdr:colOff>
      <xdr:row>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723900"/>
          <a:ext cx="2133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OPT２次側インピーダンス：４Ω
擬似抵抗：５Ω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18</xdr:row>
      <xdr:rowOff>9525</xdr:rowOff>
    </xdr:from>
    <xdr:to>
      <xdr:col>21</xdr:col>
      <xdr:colOff>657225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3476625" y="3105150"/>
        <a:ext cx="88011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409575</xdr:colOff>
      <xdr:row>4</xdr:row>
      <xdr:rowOff>28575</xdr:rowOff>
    </xdr:from>
    <xdr:to>
      <xdr:col>12</xdr:col>
      <xdr:colOff>485775</xdr:colOff>
      <xdr:row>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723900"/>
          <a:ext cx="2133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OPT２次側インピーダンス：４Ω
擬似抵抗：５Ω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="75" zoomScaleNormal="75" workbookViewId="0" topLeftCell="A1">
      <selection activeCell="M15" sqref="M15"/>
    </sheetView>
  </sheetViews>
  <sheetFormatPr defaultColWidth="9.00390625" defaultRowHeight="13.5"/>
  <cols>
    <col min="1" max="1" width="7.75390625" style="1" customWidth="1"/>
    <col min="2" max="2" width="4.625" style="1" customWidth="1"/>
    <col min="3" max="3" width="6.625" style="1" customWidth="1"/>
    <col min="4" max="4" width="1.875" style="0" customWidth="1"/>
    <col min="5" max="5" width="4.625" style="1" customWidth="1"/>
    <col min="6" max="6" width="6.625" style="1" customWidth="1"/>
    <col min="7" max="7" width="1.12109375" style="0" customWidth="1"/>
    <col min="8" max="8" width="4.625" style="0" customWidth="1"/>
    <col min="9" max="9" width="6.625" style="0" customWidth="1"/>
  </cols>
  <sheetData>
    <row r="1" ht="14.25">
      <c r="A1" s="19" t="s">
        <v>18</v>
      </c>
    </row>
    <row r="2" spans="1:8" ht="13.5">
      <c r="A2" s="7"/>
      <c r="B2" s="3"/>
      <c r="E2" s="3"/>
      <c r="H2" s="3"/>
    </row>
    <row r="3" spans="2:10" ht="13.5">
      <c r="B3" s="18">
        <v>2</v>
      </c>
      <c r="C3" s="2" t="s">
        <v>1</v>
      </c>
      <c r="E3" s="18">
        <v>3</v>
      </c>
      <c r="F3" s="2" t="s">
        <v>2</v>
      </c>
      <c r="H3" s="18">
        <v>4</v>
      </c>
      <c r="I3" s="2" t="s">
        <v>3</v>
      </c>
      <c r="J3" t="s">
        <v>0</v>
      </c>
    </row>
    <row r="4" spans="1:9" ht="13.5">
      <c r="A4" s="13" t="s">
        <v>14</v>
      </c>
      <c r="B4" s="13" t="s">
        <v>16</v>
      </c>
      <c r="C4" s="13" t="s">
        <v>13</v>
      </c>
      <c r="D4" s="15"/>
      <c r="E4" s="13" t="s">
        <v>16</v>
      </c>
      <c r="F4" s="13" t="s">
        <v>13</v>
      </c>
      <c r="G4" s="14"/>
      <c r="H4" s="13" t="s">
        <v>16</v>
      </c>
      <c r="I4" s="13" t="s">
        <v>13</v>
      </c>
    </row>
    <row r="5" spans="1:9" ht="13.5">
      <c r="A5" s="12" t="s">
        <v>15</v>
      </c>
      <c r="B5" s="12" t="s">
        <v>17</v>
      </c>
      <c r="C5" s="12"/>
      <c r="D5" s="15"/>
      <c r="E5" s="12" t="s">
        <v>17</v>
      </c>
      <c r="F5" s="12"/>
      <c r="G5" s="11"/>
      <c r="H5" s="12" t="s">
        <v>17</v>
      </c>
      <c r="I5" s="12"/>
    </row>
    <row r="6" spans="1:9" ht="13.5">
      <c r="A6" s="8">
        <v>10</v>
      </c>
      <c r="B6" s="17"/>
      <c r="C6" s="10">
        <f>IF(B6="","",20*LOG10(B6/B$3))</f>
      </c>
      <c r="D6" s="16"/>
      <c r="E6" s="17">
        <v>2.7</v>
      </c>
      <c r="F6" s="10">
        <f>IF(E6="","",20*LOG10(E6/E$3))</f>
        <v>-0.9151498112135024</v>
      </c>
      <c r="H6" s="17"/>
      <c r="I6" s="10">
        <f>IF(H6="","",20*LOG10(H6/H$3))</f>
      </c>
    </row>
    <row r="7" spans="1:9" ht="13.5">
      <c r="A7" s="8">
        <v>20</v>
      </c>
      <c r="B7" s="17"/>
      <c r="C7" s="10">
        <f aca="true" t="shared" si="0" ref="C7:C45">IF(B7="","",20*LOG10(B7/B$3))</f>
      </c>
      <c r="D7" s="16"/>
      <c r="E7" s="17">
        <v>2.85</v>
      </c>
      <c r="F7" s="10">
        <f>IF(E7="","",20*LOG10(E7/E$3))</f>
        <v>-0.44552789422304406</v>
      </c>
      <c r="H7" s="17"/>
      <c r="I7" s="10">
        <f aca="true" t="shared" si="1" ref="I7:I45">IF(H7="","",20*LOG10(H7/H$3))</f>
      </c>
    </row>
    <row r="8" spans="1:13" ht="13.5">
      <c r="A8" s="8">
        <v>30</v>
      </c>
      <c r="B8" s="17"/>
      <c r="C8" s="10">
        <f t="shared" si="0"/>
      </c>
      <c r="D8" s="16"/>
      <c r="E8" s="17">
        <v>2.9</v>
      </c>
      <c r="F8" s="10">
        <f>IF(E8="","",20*LOG10(E8/E$3))</f>
        <v>-0.29446513641412697</v>
      </c>
      <c r="H8" s="17"/>
      <c r="I8" s="10">
        <f>IF(H8="","",20*LOG10(H8/H$3))</f>
      </c>
      <c r="J8" s="9" t="s">
        <v>4</v>
      </c>
      <c r="K8" t="s">
        <v>7</v>
      </c>
      <c r="M8" t="s">
        <v>8</v>
      </c>
    </row>
    <row r="9" spans="1:13" ht="13.5">
      <c r="A9" s="8">
        <v>40</v>
      </c>
      <c r="B9" s="17"/>
      <c r="C9" s="10">
        <f t="shared" si="0"/>
      </c>
      <c r="D9" s="16"/>
      <c r="E9" s="17">
        <v>2.92</v>
      </c>
      <c r="F9" s="10">
        <f>IF(E9="","",20*LOG10(E9/E$3))</f>
        <v>-0.23476806542488346</v>
      </c>
      <c r="H9" s="17"/>
      <c r="I9" s="10">
        <f t="shared" si="1"/>
      </c>
      <c r="J9" s="9" t="s">
        <v>5</v>
      </c>
      <c r="K9" t="s">
        <v>9</v>
      </c>
      <c r="M9" t="s">
        <v>10</v>
      </c>
    </row>
    <row r="10" spans="1:13" ht="13.5">
      <c r="A10" s="8">
        <v>50</v>
      </c>
      <c r="B10" s="17"/>
      <c r="C10" s="10">
        <f t="shared" si="0"/>
      </c>
      <c r="D10" s="16"/>
      <c r="E10" s="17">
        <v>2.94</v>
      </c>
      <c r="F10" s="10">
        <f aca="true" t="shared" si="2" ref="F10:F45">IF(E10="","",20*LOG10(E10/E$3))</f>
        <v>-0.175478486150103</v>
      </c>
      <c r="H10" s="17"/>
      <c r="I10" s="10">
        <f>IF(H10="","",20*LOG10(H10/H$3))</f>
      </c>
      <c r="J10" s="9" t="s">
        <v>6</v>
      </c>
      <c r="K10" t="s">
        <v>11</v>
      </c>
      <c r="M10" t="s">
        <v>12</v>
      </c>
    </row>
    <row r="11" spans="1:9" ht="13.5">
      <c r="A11" s="8">
        <v>60</v>
      </c>
      <c r="B11" s="17"/>
      <c r="C11" s="10">
        <f t="shared" si="0"/>
      </c>
      <c r="D11" s="16"/>
      <c r="E11" s="17">
        <v>2.95</v>
      </c>
      <c r="F11" s="10">
        <f t="shared" si="2"/>
        <v>-0.1459847748299883</v>
      </c>
      <c r="H11" s="17"/>
      <c r="I11" s="10">
        <f>IF(H11="","",20*LOG10(H11/H$3))</f>
      </c>
    </row>
    <row r="12" spans="1:9" ht="13.5">
      <c r="A12" s="8">
        <v>70</v>
      </c>
      <c r="B12" s="17"/>
      <c r="C12" s="10">
        <f t="shared" si="0"/>
      </c>
      <c r="D12" s="16"/>
      <c r="E12" s="17">
        <v>2.97</v>
      </c>
      <c r="F12" s="10">
        <f t="shared" si="2"/>
        <v>-0.08729610804900079</v>
      </c>
      <c r="H12" s="17"/>
      <c r="I12" s="10">
        <f t="shared" si="1"/>
      </c>
    </row>
    <row r="13" spans="1:10" ht="13.5">
      <c r="A13" s="8">
        <v>80</v>
      </c>
      <c r="B13" s="17"/>
      <c r="C13" s="10">
        <f t="shared" si="0"/>
      </c>
      <c r="D13" s="16"/>
      <c r="E13" s="17">
        <v>3</v>
      </c>
      <c r="F13" s="10">
        <f t="shared" si="2"/>
        <v>0</v>
      </c>
      <c r="H13" s="17"/>
      <c r="I13" s="10">
        <f>IF(H13="","",20*LOG10(H13/H$3))</f>
      </c>
      <c r="J13" s="9"/>
    </row>
    <row r="14" spans="1:10" ht="13.5">
      <c r="A14" s="8">
        <v>90</v>
      </c>
      <c r="B14" s="17"/>
      <c r="C14" s="10">
        <f t="shared" si="0"/>
      </c>
      <c r="D14" s="16"/>
      <c r="E14" s="17">
        <v>3</v>
      </c>
      <c r="F14" s="10">
        <f t="shared" si="2"/>
        <v>0</v>
      </c>
      <c r="H14" s="17"/>
      <c r="I14" s="10">
        <f>IF(H14="","",20*LOG10(H14/H$3))</f>
      </c>
      <c r="J14" s="9"/>
    </row>
    <row r="15" spans="1:9" ht="13.5">
      <c r="A15" s="8">
        <v>100</v>
      </c>
      <c r="B15" s="17"/>
      <c r="C15" s="10">
        <f t="shared" si="0"/>
      </c>
      <c r="D15" s="16"/>
      <c r="E15" s="17">
        <v>3</v>
      </c>
      <c r="F15" s="10">
        <f t="shared" si="2"/>
        <v>0</v>
      </c>
      <c r="H15" s="17"/>
      <c r="I15" s="10">
        <f t="shared" si="1"/>
      </c>
    </row>
    <row r="16" spans="1:9" ht="13.5">
      <c r="A16" s="8">
        <v>200</v>
      </c>
      <c r="B16" s="17"/>
      <c r="C16" s="10">
        <f t="shared" si="0"/>
      </c>
      <c r="D16" s="16"/>
      <c r="E16" s="17">
        <v>3</v>
      </c>
      <c r="F16" s="10">
        <f t="shared" si="2"/>
        <v>0</v>
      </c>
      <c r="H16" s="17"/>
      <c r="I16" s="10">
        <f t="shared" si="1"/>
      </c>
    </row>
    <row r="17" spans="1:9" ht="13.5">
      <c r="A17" s="8">
        <v>400</v>
      </c>
      <c r="B17" s="17"/>
      <c r="C17" s="10">
        <f t="shared" si="0"/>
      </c>
      <c r="D17" s="16"/>
      <c r="E17" s="17">
        <v>3</v>
      </c>
      <c r="F17" s="10">
        <f t="shared" si="2"/>
        <v>0</v>
      </c>
      <c r="H17" s="17"/>
      <c r="I17" s="10">
        <f t="shared" si="1"/>
      </c>
    </row>
    <row r="18" spans="1:9" ht="13.5">
      <c r="A18" s="8">
        <v>700</v>
      </c>
      <c r="B18" s="17"/>
      <c r="C18" s="10">
        <f t="shared" si="0"/>
      </c>
      <c r="D18" s="16"/>
      <c r="E18" s="17">
        <v>3</v>
      </c>
      <c r="F18" s="10">
        <f t="shared" si="2"/>
        <v>0</v>
      </c>
      <c r="H18" s="17"/>
      <c r="I18" s="10">
        <f t="shared" si="1"/>
      </c>
    </row>
    <row r="19" spans="1:9" ht="13.5">
      <c r="A19" s="8">
        <v>1000</v>
      </c>
      <c r="B19" s="17"/>
      <c r="C19" s="10">
        <f t="shared" si="0"/>
      </c>
      <c r="D19" s="16"/>
      <c r="E19" s="17">
        <v>3</v>
      </c>
      <c r="F19" s="10">
        <f t="shared" si="2"/>
        <v>0</v>
      </c>
      <c r="H19" s="17"/>
      <c r="I19" s="10">
        <f t="shared" si="1"/>
      </c>
    </row>
    <row r="20" spans="1:9" ht="13.5">
      <c r="A20" s="8">
        <v>2000</v>
      </c>
      <c r="B20" s="17"/>
      <c r="C20" s="10">
        <f t="shared" si="0"/>
      </c>
      <c r="D20" s="16"/>
      <c r="E20" s="17">
        <v>3</v>
      </c>
      <c r="F20" s="10">
        <f t="shared" si="2"/>
        <v>0</v>
      </c>
      <c r="H20" s="17"/>
      <c r="I20" s="10">
        <f t="shared" si="1"/>
      </c>
    </row>
    <row r="21" spans="1:9" ht="13.5">
      <c r="A21" s="8">
        <v>3000</v>
      </c>
      <c r="B21" s="17"/>
      <c r="C21" s="10"/>
      <c r="D21" s="16"/>
      <c r="E21" s="17">
        <v>3</v>
      </c>
      <c r="F21" s="10">
        <f t="shared" si="2"/>
        <v>0</v>
      </c>
      <c r="H21" s="17"/>
      <c r="I21" s="10">
        <f t="shared" si="1"/>
      </c>
    </row>
    <row r="22" spans="1:9" ht="13.5">
      <c r="A22" s="8">
        <v>4000</v>
      </c>
      <c r="B22" s="17"/>
      <c r="C22" s="10">
        <f t="shared" si="0"/>
      </c>
      <c r="D22" s="16"/>
      <c r="E22" s="17">
        <v>3</v>
      </c>
      <c r="F22" s="10">
        <f t="shared" si="2"/>
        <v>0</v>
      </c>
      <c r="H22" s="17"/>
      <c r="I22" s="10">
        <f t="shared" si="1"/>
      </c>
    </row>
    <row r="23" spans="1:9" ht="13.5">
      <c r="A23" s="8">
        <v>5000</v>
      </c>
      <c r="B23" s="17"/>
      <c r="C23" s="10"/>
      <c r="D23" s="16"/>
      <c r="E23" s="17">
        <v>3</v>
      </c>
      <c r="F23" s="10">
        <f t="shared" si="2"/>
        <v>0</v>
      </c>
      <c r="H23" s="17"/>
      <c r="I23" s="10">
        <f t="shared" si="1"/>
      </c>
    </row>
    <row r="24" spans="1:9" ht="13.5">
      <c r="A24" s="8">
        <v>6000</v>
      </c>
      <c r="B24" s="17"/>
      <c r="C24" s="10"/>
      <c r="D24" s="16"/>
      <c r="E24" s="17">
        <v>3</v>
      </c>
      <c r="F24" s="10">
        <f t="shared" si="2"/>
        <v>0</v>
      </c>
      <c r="H24" s="17"/>
      <c r="I24" s="10">
        <f t="shared" si="1"/>
      </c>
    </row>
    <row r="25" spans="1:9" ht="13.5">
      <c r="A25" s="8">
        <v>7000</v>
      </c>
      <c r="B25" s="17"/>
      <c r="C25" s="10">
        <f t="shared" si="0"/>
      </c>
      <c r="D25" s="16"/>
      <c r="E25" s="17">
        <v>3</v>
      </c>
      <c r="F25" s="10">
        <f t="shared" si="2"/>
        <v>0</v>
      </c>
      <c r="H25" s="17"/>
      <c r="I25" s="10">
        <f t="shared" si="1"/>
      </c>
    </row>
    <row r="26" spans="1:9" ht="13.5">
      <c r="A26" s="8">
        <v>8000</v>
      </c>
      <c r="B26" s="17"/>
      <c r="C26" s="10"/>
      <c r="D26" s="16"/>
      <c r="E26" s="17">
        <v>3</v>
      </c>
      <c r="F26" s="10">
        <f t="shared" si="2"/>
        <v>0</v>
      </c>
      <c r="H26" s="17"/>
      <c r="I26" s="10">
        <f t="shared" si="1"/>
      </c>
    </row>
    <row r="27" spans="1:9" ht="13.5">
      <c r="A27" s="8">
        <v>9000</v>
      </c>
      <c r="B27" s="17"/>
      <c r="C27" s="10"/>
      <c r="D27" s="16"/>
      <c r="E27" s="17">
        <v>3</v>
      </c>
      <c r="F27" s="10">
        <f t="shared" si="2"/>
        <v>0</v>
      </c>
      <c r="H27" s="17"/>
      <c r="I27" s="10">
        <f t="shared" si="1"/>
      </c>
    </row>
    <row r="28" spans="1:9" ht="13.5">
      <c r="A28" s="8">
        <v>10000</v>
      </c>
      <c r="B28" s="17"/>
      <c r="C28" s="10">
        <f t="shared" si="0"/>
      </c>
      <c r="D28" s="16"/>
      <c r="E28" s="17">
        <v>2.97</v>
      </c>
      <c r="F28" s="10">
        <f t="shared" si="2"/>
        <v>-0.08729610804900079</v>
      </c>
      <c r="H28" s="17"/>
      <c r="I28" s="10">
        <f t="shared" si="1"/>
      </c>
    </row>
    <row r="29" spans="1:9" ht="13.5">
      <c r="A29" s="8">
        <v>20000</v>
      </c>
      <c r="B29" s="17"/>
      <c r="C29" s="10">
        <f t="shared" si="0"/>
      </c>
      <c r="D29" s="16"/>
      <c r="E29" s="17">
        <v>2.9</v>
      </c>
      <c r="F29" s="10">
        <f t="shared" si="2"/>
        <v>-0.29446513641412697</v>
      </c>
      <c r="H29" s="17"/>
      <c r="I29" s="10">
        <f t="shared" si="1"/>
      </c>
    </row>
    <row r="30" spans="1:9" ht="13.5">
      <c r="A30" s="8">
        <v>30000</v>
      </c>
      <c r="B30" s="17"/>
      <c r="C30" s="10">
        <f t="shared" si="0"/>
      </c>
      <c r="D30" s="16"/>
      <c r="E30" s="17">
        <v>2.83</v>
      </c>
      <c r="F30" s="10">
        <f t="shared" si="2"/>
        <v>-0.5066963839074439</v>
      </c>
      <c r="H30" s="17"/>
      <c r="I30" s="10">
        <f t="shared" si="1"/>
      </c>
    </row>
    <row r="31" spans="1:9" ht="13.5">
      <c r="A31" s="8">
        <v>40000</v>
      </c>
      <c r="B31" s="17"/>
      <c r="C31" s="10">
        <f t="shared" si="0"/>
      </c>
      <c r="D31" s="16"/>
      <c r="E31" s="17">
        <v>2.7</v>
      </c>
      <c r="F31" s="10">
        <f t="shared" si="2"/>
        <v>-0.9151498112135024</v>
      </c>
      <c r="H31" s="17"/>
      <c r="I31" s="10">
        <f t="shared" si="1"/>
      </c>
    </row>
    <row r="32" spans="1:9" ht="13.5">
      <c r="A32" s="8">
        <v>50000</v>
      </c>
      <c r="B32" s="17"/>
      <c r="C32" s="10">
        <f t="shared" si="0"/>
      </c>
      <c r="D32" s="16"/>
      <c r="E32" s="17">
        <v>2.5</v>
      </c>
      <c r="F32" s="10">
        <f t="shared" si="2"/>
        <v>-1.583624920952496</v>
      </c>
      <c r="H32" s="17"/>
      <c r="I32" s="10">
        <f t="shared" si="1"/>
      </c>
    </row>
    <row r="33" spans="1:9" ht="13.5">
      <c r="A33" s="8">
        <v>60000</v>
      </c>
      <c r="B33" s="17"/>
      <c r="C33" s="10">
        <f t="shared" si="0"/>
      </c>
      <c r="D33" s="16"/>
      <c r="E33" s="17">
        <v>2.3</v>
      </c>
      <c r="F33" s="10">
        <f t="shared" si="2"/>
        <v>-2.3078683740413917</v>
      </c>
      <c r="H33" s="17"/>
      <c r="I33" s="10">
        <f t="shared" si="1"/>
      </c>
    </row>
    <row r="34" spans="1:9" ht="13.5">
      <c r="A34" s="8">
        <v>70000</v>
      </c>
      <c r="B34" s="17"/>
      <c r="C34" s="10">
        <f t="shared" si="0"/>
      </c>
      <c r="D34" s="16"/>
      <c r="E34" s="17">
        <v>2.15</v>
      </c>
      <c r="F34" s="10">
        <f t="shared" si="2"/>
        <v>-2.893655896081142</v>
      </c>
      <c r="H34" s="17"/>
      <c r="I34" s="10">
        <f t="shared" si="1"/>
      </c>
    </row>
    <row r="35" spans="1:9" ht="13.5">
      <c r="A35" s="8">
        <v>80000</v>
      </c>
      <c r="B35" s="17"/>
      <c r="C35" s="10">
        <f t="shared" si="0"/>
      </c>
      <c r="D35" s="16"/>
      <c r="E35" s="17">
        <v>2</v>
      </c>
      <c r="F35" s="10">
        <f t="shared" si="2"/>
        <v>-3.521825181113625</v>
      </c>
      <c r="H35" s="17"/>
      <c r="I35" s="10">
        <f t="shared" si="1"/>
      </c>
    </row>
    <row r="36" spans="1:9" ht="13.5">
      <c r="A36" s="8">
        <v>90000</v>
      </c>
      <c r="B36" s="17"/>
      <c r="C36" s="10">
        <f t="shared" si="0"/>
      </c>
      <c r="D36" s="16"/>
      <c r="E36" s="17">
        <v>1.85</v>
      </c>
      <c r="F36" s="10">
        <f t="shared" si="2"/>
        <v>-4.198990526332972</v>
      </c>
      <c r="H36" s="17"/>
      <c r="I36" s="10">
        <f t="shared" si="1"/>
      </c>
    </row>
    <row r="37" spans="1:9" ht="13.5">
      <c r="A37" s="8">
        <v>100000</v>
      </c>
      <c r="B37" s="17"/>
      <c r="C37" s="10">
        <f t="shared" si="0"/>
      </c>
      <c r="D37" s="16"/>
      <c r="E37" s="17">
        <v>1.63</v>
      </c>
      <c r="F37" s="10">
        <f t="shared" si="2"/>
        <v>-5.298673006314093</v>
      </c>
      <c r="H37" s="17"/>
      <c r="I37" s="10">
        <f t="shared" si="1"/>
      </c>
    </row>
    <row r="38" spans="1:9" ht="13.5">
      <c r="A38" s="8">
        <v>120000</v>
      </c>
      <c r="B38" s="17"/>
      <c r="C38" s="10">
        <f t="shared" si="0"/>
      </c>
      <c r="D38" s="16"/>
      <c r="E38" s="17">
        <v>1.3</v>
      </c>
      <c r="F38" s="10">
        <f t="shared" si="2"/>
        <v>-7.263558048256513</v>
      </c>
      <c r="H38" s="17"/>
      <c r="I38" s="10">
        <f t="shared" si="1"/>
      </c>
    </row>
    <row r="39" spans="1:9" ht="13.5">
      <c r="A39" s="8">
        <v>140000</v>
      </c>
      <c r="B39" s="17"/>
      <c r="C39" s="10">
        <f t="shared" si="0"/>
      </c>
      <c r="D39" s="16"/>
      <c r="E39" s="17">
        <v>1.4</v>
      </c>
      <c r="F39" s="10">
        <f t="shared" si="2"/>
        <v>-6.619864380828489</v>
      </c>
      <c r="H39" s="17"/>
      <c r="I39" s="10">
        <f t="shared" si="1"/>
      </c>
    </row>
    <row r="40" spans="1:9" ht="13.5">
      <c r="A40" s="8">
        <v>170000</v>
      </c>
      <c r="B40" s="17"/>
      <c r="C40" s="10">
        <f t="shared" si="0"/>
      </c>
      <c r="D40" s="16"/>
      <c r="E40" s="17">
        <v>1.05</v>
      </c>
      <c r="F40" s="10">
        <f t="shared" si="2"/>
        <v>-9.118639112994487</v>
      </c>
      <c r="H40" s="17"/>
      <c r="I40" s="10">
        <f t="shared" si="1"/>
      </c>
    </row>
    <row r="41" spans="1:9" ht="13.5">
      <c r="A41" s="8">
        <v>200000</v>
      </c>
      <c r="B41" s="17"/>
      <c r="C41" s="10">
        <f t="shared" si="0"/>
      </c>
      <c r="D41" s="16"/>
      <c r="E41" s="17">
        <v>0.8</v>
      </c>
      <c r="F41" s="10">
        <f t="shared" si="2"/>
        <v>-11.480625354554377</v>
      </c>
      <c r="H41" s="17"/>
      <c r="I41" s="10">
        <f t="shared" si="1"/>
      </c>
    </row>
    <row r="42" spans="1:9" ht="13.5">
      <c r="A42" s="8">
        <v>220000</v>
      </c>
      <c r="B42" s="17"/>
      <c r="C42" s="10">
        <f t="shared" si="0"/>
      </c>
      <c r="D42" s="16"/>
      <c r="E42" s="17">
        <v>0.72</v>
      </c>
      <c r="F42" s="10">
        <f t="shared" si="2"/>
        <v>-12.39577516576788</v>
      </c>
      <c r="H42" s="17"/>
      <c r="I42" s="10">
        <f t="shared" si="1"/>
      </c>
    </row>
    <row r="43" spans="1:9" ht="13.5">
      <c r="A43" s="8">
        <v>240000</v>
      </c>
      <c r="B43" s="17"/>
      <c r="C43" s="10">
        <f t="shared" si="0"/>
      </c>
      <c r="D43" s="16"/>
      <c r="E43" s="17">
        <v>0.65</v>
      </c>
      <c r="F43" s="10">
        <f t="shared" si="2"/>
        <v>-13.284157961536136</v>
      </c>
      <c r="H43" s="17"/>
      <c r="I43" s="10">
        <f t="shared" si="1"/>
      </c>
    </row>
    <row r="44" spans="1:9" ht="13.5">
      <c r="A44" s="8">
        <v>270000</v>
      </c>
      <c r="B44" s="17"/>
      <c r="C44" s="10">
        <f t="shared" si="0"/>
      </c>
      <c r="D44" s="16"/>
      <c r="E44" s="17">
        <v>0.6</v>
      </c>
      <c r="F44" s="10">
        <f t="shared" si="2"/>
        <v>-13.979400086720377</v>
      </c>
      <c r="H44" s="17"/>
      <c r="I44" s="10">
        <f t="shared" si="1"/>
      </c>
    </row>
    <row r="45" spans="1:9" ht="13.5">
      <c r="A45" s="8">
        <v>300000</v>
      </c>
      <c r="B45" s="17"/>
      <c r="C45" s="10">
        <f t="shared" si="0"/>
      </c>
      <c r="D45" s="16"/>
      <c r="E45" s="17">
        <v>0.52</v>
      </c>
      <c r="F45" s="10">
        <f t="shared" si="2"/>
        <v>-15.222358221697265</v>
      </c>
      <c r="H45" s="17"/>
      <c r="I45" s="10">
        <f t="shared" si="1"/>
      </c>
    </row>
    <row r="46" spans="1:6" ht="13.5">
      <c r="A46" s="5"/>
      <c r="B46" s="5"/>
      <c r="C46" s="6"/>
      <c r="D46" s="4"/>
      <c r="E46" s="5"/>
      <c r="F46" s="6"/>
    </row>
    <row r="47" spans="1:6" ht="13.5">
      <c r="A47" s="5"/>
      <c r="B47" s="5"/>
      <c r="C47" s="6"/>
      <c r="D47" s="4"/>
      <c r="E47" s="5"/>
      <c r="F47" s="6"/>
    </row>
    <row r="48" spans="1:6" ht="13.5">
      <c r="A48" s="5"/>
      <c r="B48" s="5"/>
      <c r="C48" s="6"/>
      <c r="D48" s="4"/>
      <c r="E48" s="5"/>
      <c r="F48" s="6"/>
    </row>
    <row r="49" spans="1:6" ht="13.5">
      <c r="A49" s="5"/>
      <c r="B49" s="5"/>
      <c r="C49" s="6"/>
      <c r="D49" s="4"/>
      <c r="E49" s="5"/>
      <c r="F49" s="6"/>
    </row>
  </sheetData>
  <printOptions/>
  <pageMargins left="0.1968503937007874" right="0" top="0.5905511811023623" bottom="0" header="0.31496062992125984" footer="0.3149606299212598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="75" zoomScaleNormal="75" workbookViewId="0" topLeftCell="A1">
      <selection activeCell="N14" sqref="N14"/>
    </sheetView>
  </sheetViews>
  <sheetFormatPr defaultColWidth="9.00390625" defaultRowHeight="13.5"/>
  <cols>
    <col min="1" max="1" width="7.75390625" style="1" customWidth="1"/>
    <col min="2" max="2" width="4.625" style="1" customWidth="1"/>
    <col min="3" max="3" width="6.625" style="1" customWidth="1"/>
    <col min="4" max="4" width="1.875" style="0" customWidth="1"/>
    <col min="5" max="5" width="4.625" style="1" customWidth="1"/>
    <col min="6" max="6" width="6.625" style="1" customWidth="1"/>
    <col min="7" max="7" width="1.12109375" style="0" customWidth="1"/>
    <col min="8" max="8" width="4.625" style="0" customWidth="1"/>
    <col min="9" max="9" width="6.625" style="0" customWidth="1"/>
  </cols>
  <sheetData>
    <row r="1" ht="14.25">
      <c r="A1" s="19" t="s">
        <v>49</v>
      </c>
    </row>
    <row r="2" spans="1:8" ht="13.5">
      <c r="A2" s="7"/>
      <c r="B2" s="3"/>
      <c r="E2" s="3"/>
      <c r="H2" s="3"/>
    </row>
    <row r="3" spans="2:10" ht="13.5">
      <c r="B3" s="18">
        <v>2</v>
      </c>
      <c r="C3" s="2" t="s">
        <v>20</v>
      </c>
      <c r="E3" s="18">
        <v>3</v>
      </c>
      <c r="F3" s="2" t="s">
        <v>21</v>
      </c>
      <c r="H3" s="18">
        <v>4</v>
      </c>
      <c r="I3" s="2" t="s">
        <v>22</v>
      </c>
      <c r="J3" t="s">
        <v>23</v>
      </c>
    </row>
    <row r="4" spans="1:9" ht="13.5">
      <c r="A4" s="13" t="s">
        <v>14</v>
      </c>
      <c r="B4" s="13" t="s">
        <v>16</v>
      </c>
      <c r="C4" s="13" t="s">
        <v>24</v>
      </c>
      <c r="D4" s="15"/>
      <c r="E4" s="13" t="s">
        <v>16</v>
      </c>
      <c r="F4" s="13" t="s">
        <v>24</v>
      </c>
      <c r="G4" s="14"/>
      <c r="H4" s="13" t="s">
        <v>16</v>
      </c>
      <c r="I4" s="13" t="s">
        <v>24</v>
      </c>
    </row>
    <row r="5" spans="1:9" ht="13.5">
      <c r="A5" s="12" t="s">
        <v>15</v>
      </c>
      <c r="B5" s="12" t="s">
        <v>17</v>
      </c>
      <c r="C5" s="12"/>
      <c r="D5" s="15"/>
      <c r="E5" s="12" t="s">
        <v>17</v>
      </c>
      <c r="F5" s="12"/>
      <c r="G5" s="11"/>
      <c r="H5" s="12" t="s">
        <v>17</v>
      </c>
      <c r="I5" s="12"/>
    </row>
    <row r="6" spans="1:9" ht="13.5">
      <c r="A6" s="8">
        <v>10</v>
      </c>
      <c r="B6" s="17"/>
      <c r="C6" s="10">
        <f aca="true" t="shared" si="0" ref="C6:C45">IF(B6="","",20*LOG10(B6/B$3))</f>
      </c>
      <c r="D6" s="16"/>
      <c r="E6" s="17">
        <v>3</v>
      </c>
      <c r="F6" s="10">
        <f aca="true" t="shared" si="1" ref="F6:F45">IF(E6="","",20*LOG10(E6/E$3))</f>
        <v>0</v>
      </c>
      <c r="H6" s="17"/>
      <c r="I6" s="10">
        <f aca="true" t="shared" si="2" ref="I6:I45">IF(H6="","",20*LOG10(H6/H$3))</f>
      </c>
    </row>
    <row r="7" spans="1:9" ht="13.5">
      <c r="A7" s="8">
        <v>20</v>
      </c>
      <c r="B7" s="17"/>
      <c r="C7" s="10">
        <f t="shared" si="0"/>
      </c>
      <c r="D7" s="16"/>
      <c r="E7" s="17">
        <v>3</v>
      </c>
      <c r="F7" s="10">
        <f t="shared" si="1"/>
        <v>0</v>
      </c>
      <c r="H7" s="17"/>
      <c r="I7" s="10">
        <f t="shared" si="2"/>
      </c>
    </row>
    <row r="8" spans="1:13" ht="13.5">
      <c r="A8" s="8">
        <v>30</v>
      </c>
      <c r="B8" s="17"/>
      <c r="C8" s="10">
        <f t="shared" si="0"/>
      </c>
      <c r="D8" s="16"/>
      <c r="E8" s="17">
        <v>3</v>
      </c>
      <c r="F8" s="10">
        <f t="shared" si="1"/>
        <v>0</v>
      </c>
      <c r="H8" s="17"/>
      <c r="I8" s="10">
        <f t="shared" si="2"/>
      </c>
      <c r="J8" s="9" t="s">
        <v>25</v>
      </c>
      <c r="K8" t="s">
        <v>26</v>
      </c>
      <c r="M8" t="s">
        <v>27</v>
      </c>
    </row>
    <row r="9" spans="1:13" ht="13.5">
      <c r="A9" s="8">
        <v>40</v>
      </c>
      <c r="B9" s="17"/>
      <c r="C9" s="10">
        <f t="shared" si="0"/>
      </c>
      <c r="D9" s="16"/>
      <c r="E9" s="17">
        <v>3</v>
      </c>
      <c r="F9" s="10">
        <f t="shared" si="1"/>
        <v>0</v>
      </c>
      <c r="H9" s="17"/>
      <c r="I9" s="10">
        <f t="shared" si="2"/>
      </c>
      <c r="J9" s="9" t="s">
        <v>28</v>
      </c>
      <c r="K9" t="s">
        <v>29</v>
      </c>
      <c r="M9" t="s">
        <v>30</v>
      </c>
    </row>
    <row r="10" spans="1:13" ht="13.5">
      <c r="A10" s="8">
        <v>50</v>
      </c>
      <c r="B10" s="17"/>
      <c r="C10" s="10">
        <f t="shared" si="0"/>
      </c>
      <c r="D10" s="16"/>
      <c r="E10" s="17">
        <v>3</v>
      </c>
      <c r="F10" s="10">
        <f t="shared" si="1"/>
        <v>0</v>
      </c>
      <c r="H10" s="17"/>
      <c r="I10" s="10">
        <f t="shared" si="2"/>
      </c>
      <c r="J10" s="9" t="s">
        <v>31</v>
      </c>
      <c r="K10" t="s">
        <v>32</v>
      </c>
      <c r="M10" t="s">
        <v>33</v>
      </c>
    </row>
    <row r="11" spans="1:9" ht="13.5">
      <c r="A11" s="8">
        <v>60</v>
      </c>
      <c r="B11" s="17"/>
      <c r="C11" s="10">
        <f t="shared" si="0"/>
      </c>
      <c r="D11" s="16"/>
      <c r="E11" s="17">
        <v>3</v>
      </c>
      <c r="F11" s="10">
        <f t="shared" si="1"/>
        <v>0</v>
      </c>
      <c r="H11" s="17"/>
      <c r="I11" s="10">
        <f t="shared" si="2"/>
      </c>
    </row>
    <row r="12" spans="1:9" ht="13.5">
      <c r="A12" s="8">
        <v>70</v>
      </c>
      <c r="B12" s="17"/>
      <c r="C12" s="10">
        <f t="shared" si="0"/>
      </c>
      <c r="D12" s="16"/>
      <c r="E12" s="17">
        <v>3</v>
      </c>
      <c r="F12" s="10">
        <f t="shared" si="1"/>
        <v>0</v>
      </c>
      <c r="H12" s="17"/>
      <c r="I12" s="10">
        <f t="shared" si="2"/>
      </c>
    </row>
    <row r="13" spans="1:10" ht="13.5">
      <c r="A13" s="8">
        <v>80</v>
      </c>
      <c r="B13" s="17"/>
      <c r="C13" s="10">
        <f t="shared" si="0"/>
      </c>
      <c r="D13" s="16"/>
      <c r="E13" s="17">
        <v>3</v>
      </c>
      <c r="F13" s="10">
        <f t="shared" si="1"/>
        <v>0</v>
      </c>
      <c r="H13" s="17"/>
      <c r="I13" s="10">
        <f t="shared" si="2"/>
      </c>
      <c r="J13" s="9"/>
    </row>
    <row r="14" spans="1:10" ht="13.5">
      <c r="A14" s="8">
        <v>90</v>
      </c>
      <c r="B14" s="17"/>
      <c r="C14" s="10">
        <f t="shared" si="0"/>
      </c>
      <c r="D14" s="16"/>
      <c r="E14" s="17">
        <v>3</v>
      </c>
      <c r="F14" s="10">
        <f t="shared" si="1"/>
        <v>0</v>
      </c>
      <c r="H14" s="17"/>
      <c r="I14" s="10">
        <f t="shared" si="2"/>
      </c>
      <c r="J14" s="9"/>
    </row>
    <row r="15" spans="1:9" ht="13.5">
      <c r="A15" s="8">
        <v>100</v>
      </c>
      <c r="B15" s="17"/>
      <c r="C15" s="10">
        <f t="shared" si="0"/>
      </c>
      <c r="D15" s="16"/>
      <c r="E15" s="17">
        <v>3</v>
      </c>
      <c r="F15" s="10">
        <f t="shared" si="1"/>
        <v>0</v>
      </c>
      <c r="H15" s="17"/>
      <c r="I15" s="10">
        <f t="shared" si="2"/>
      </c>
    </row>
    <row r="16" spans="1:9" ht="13.5">
      <c r="A16" s="8">
        <v>200</v>
      </c>
      <c r="B16" s="17"/>
      <c r="C16" s="10">
        <f t="shared" si="0"/>
      </c>
      <c r="D16" s="16"/>
      <c r="E16" s="17">
        <v>3</v>
      </c>
      <c r="F16" s="10">
        <f t="shared" si="1"/>
        <v>0</v>
      </c>
      <c r="H16" s="17"/>
      <c r="I16" s="10">
        <f t="shared" si="2"/>
      </c>
    </row>
    <row r="17" spans="1:9" ht="13.5">
      <c r="A17" s="8">
        <v>400</v>
      </c>
      <c r="B17" s="17"/>
      <c r="C17" s="10">
        <f t="shared" si="0"/>
      </c>
      <c r="D17" s="16"/>
      <c r="E17" s="17">
        <v>3</v>
      </c>
      <c r="F17" s="10">
        <f t="shared" si="1"/>
        <v>0</v>
      </c>
      <c r="H17" s="17"/>
      <c r="I17" s="10">
        <f t="shared" si="2"/>
      </c>
    </row>
    <row r="18" spans="1:9" ht="13.5">
      <c r="A18" s="8">
        <v>700</v>
      </c>
      <c r="B18" s="17"/>
      <c r="C18" s="10">
        <f t="shared" si="0"/>
      </c>
      <c r="D18" s="16"/>
      <c r="E18" s="17">
        <v>3</v>
      </c>
      <c r="F18" s="10">
        <f t="shared" si="1"/>
        <v>0</v>
      </c>
      <c r="H18" s="17"/>
      <c r="I18" s="10">
        <f t="shared" si="2"/>
      </c>
    </row>
    <row r="19" spans="1:9" ht="13.5">
      <c r="A19" s="8">
        <v>1000</v>
      </c>
      <c r="B19" s="17"/>
      <c r="C19" s="10">
        <f t="shared" si="0"/>
      </c>
      <c r="D19" s="16"/>
      <c r="E19" s="17">
        <v>3</v>
      </c>
      <c r="F19" s="10">
        <f t="shared" si="1"/>
        <v>0</v>
      </c>
      <c r="H19" s="17"/>
      <c r="I19" s="10">
        <f t="shared" si="2"/>
      </c>
    </row>
    <row r="20" spans="1:9" ht="13.5">
      <c r="A20" s="8">
        <v>2000</v>
      </c>
      <c r="B20" s="17"/>
      <c r="C20" s="10">
        <f t="shared" si="0"/>
      </c>
      <c r="D20" s="16"/>
      <c r="E20" s="17">
        <v>3</v>
      </c>
      <c r="F20" s="10">
        <f t="shared" si="1"/>
        <v>0</v>
      </c>
      <c r="H20" s="17"/>
      <c r="I20" s="10">
        <f t="shared" si="2"/>
      </c>
    </row>
    <row r="21" spans="1:9" ht="13.5">
      <c r="A21" s="8">
        <v>3000</v>
      </c>
      <c r="B21" s="17"/>
      <c r="C21" s="10">
        <f t="shared" si="0"/>
      </c>
      <c r="D21" s="16"/>
      <c r="E21" s="17">
        <v>3</v>
      </c>
      <c r="F21" s="10">
        <f t="shared" si="1"/>
        <v>0</v>
      </c>
      <c r="H21" s="17"/>
      <c r="I21" s="10">
        <f t="shared" si="2"/>
      </c>
    </row>
    <row r="22" spans="1:9" ht="13.5">
      <c r="A22" s="8">
        <v>4000</v>
      </c>
      <c r="B22" s="17"/>
      <c r="C22" s="10">
        <f t="shared" si="0"/>
      </c>
      <c r="D22" s="16"/>
      <c r="E22" s="17">
        <v>3</v>
      </c>
      <c r="F22" s="10">
        <f t="shared" si="1"/>
        <v>0</v>
      </c>
      <c r="H22" s="17"/>
      <c r="I22" s="10">
        <f t="shared" si="2"/>
      </c>
    </row>
    <row r="23" spans="1:9" ht="13.5">
      <c r="A23" s="8">
        <v>5000</v>
      </c>
      <c r="B23" s="17"/>
      <c r="C23" s="10">
        <f t="shared" si="0"/>
      </c>
      <c r="D23" s="16"/>
      <c r="E23" s="17">
        <v>3</v>
      </c>
      <c r="F23" s="10">
        <f t="shared" si="1"/>
        <v>0</v>
      </c>
      <c r="H23" s="17"/>
      <c r="I23" s="10">
        <f t="shared" si="2"/>
      </c>
    </row>
    <row r="24" spans="1:9" ht="13.5">
      <c r="A24" s="8">
        <v>6000</v>
      </c>
      <c r="B24" s="17"/>
      <c r="C24" s="10">
        <f t="shared" si="0"/>
      </c>
      <c r="D24" s="16"/>
      <c r="E24" s="17">
        <v>3</v>
      </c>
      <c r="F24" s="10">
        <f t="shared" si="1"/>
        <v>0</v>
      </c>
      <c r="H24" s="17"/>
      <c r="I24" s="10">
        <f t="shared" si="2"/>
      </c>
    </row>
    <row r="25" spans="1:9" ht="13.5">
      <c r="A25" s="8">
        <v>7000</v>
      </c>
      <c r="B25" s="17"/>
      <c r="C25" s="10">
        <f t="shared" si="0"/>
      </c>
      <c r="D25" s="16"/>
      <c r="E25" s="17">
        <v>3</v>
      </c>
      <c r="F25" s="10">
        <f t="shared" si="1"/>
        <v>0</v>
      </c>
      <c r="H25" s="17"/>
      <c r="I25" s="10">
        <f t="shared" si="2"/>
      </c>
    </row>
    <row r="26" spans="1:9" ht="13.5">
      <c r="A26" s="8">
        <v>8000</v>
      </c>
      <c r="B26" s="17"/>
      <c r="C26" s="10">
        <f t="shared" si="0"/>
      </c>
      <c r="D26" s="16"/>
      <c r="E26" s="17">
        <v>3</v>
      </c>
      <c r="F26" s="10">
        <f t="shared" si="1"/>
        <v>0</v>
      </c>
      <c r="H26" s="17"/>
      <c r="I26" s="10">
        <f t="shared" si="2"/>
      </c>
    </row>
    <row r="27" spans="1:9" ht="13.5">
      <c r="A27" s="8">
        <v>9000</v>
      </c>
      <c r="B27" s="17"/>
      <c r="C27" s="10">
        <f t="shared" si="0"/>
      </c>
      <c r="D27" s="16"/>
      <c r="E27" s="17">
        <v>3</v>
      </c>
      <c r="F27" s="10">
        <f t="shared" si="1"/>
        <v>0</v>
      </c>
      <c r="H27" s="17"/>
      <c r="I27" s="10">
        <f t="shared" si="2"/>
      </c>
    </row>
    <row r="28" spans="1:9" ht="13.5">
      <c r="A28" s="8">
        <v>10000</v>
      </c>
      <c r="B28" s="17"/>
      <c r="C28" s="10">
        <f t="shared" si="0"/>
      </c>
      <c r="D28" s="16"/>
      <c r="E28" s="17">
        <v>3</v>
      </c>
      <c r="F28" s="10">
        <f t="shared" si="1"/>
        <v>0</v>
      </c>
      <c r="H28" s="17"/>
      <c r="I28" s="10">
        <f t="shared" si="2"/>
      </c>
    </row>
    <row r="29" spans="1:9" ht="13.5">
      <c r="A29" s="8">
        <v>20000</v>
      </c>
      <c r="B29" s="17"/>
      <c r="C29" s="10">
        <f t="shared" si="0"/>
      </c>
      <c r="D29" s="16"/>
      <c r="E29" s="17">
        <v>2.98</v>
      </c>
      <c r="F29" s="10">
        <f t="shared" si="1"/>
        <v>-0.05809981286814445</v>
      </c>
      <c r="H29" s="17"/>
      <c r="I29" s="10">
        <f t="shared" si="2"/>
      </c>
    </row>
    <row r="30" spans="1:9" ht="13.5">
      <c r="A30" s="8">
        <v>30000</v>
      </c>
      <c r="B30" s="17"/>
      <c r="C30" s="10">
        <f t="shared" si="0"/>
      </c>
      <c r="D30" s="16"/>
      <c r="E30" s="17">
        <v>2.95</v>
      </c>
      <c r="F30" s="10">
        <f t="shared" si="1"/>
        <v>-0.1459847748299883</v>
      </c>
      <c r="H30" s="17"/>
      <c r="I30" s="10">
        <f t="shared" si="2"/>
      </c>
    </row>
    <row r="31" spans="1:9" ht="13.5">
      <c r="A31" s="8">
        <v>40000</v>
      </c>
      <c r="B31" s="17"/>
      <c r="C31" s="10">
        <f t="shared" si="0"/>
      </c>
      <c r="D31" s="16"/>
      <c r="E31" s="17">
        <v>2.9</v>
      </c>
      <c r="F31" s="10">
        <f t="shared" si="1"/>
        <v>-0.29446513641412697</v>
      </c>
      <c r="H31" s="17"/>
      <c r="I31" s="10">
        <f t="shared" si="2"/>
      </c>
    </row>
    <row r="32" spans="1:9" ht="13.5">
      <c r="A32" s="8">
        <v>50000</v>
      </c>
      <c r="B32" s="17"/>
      <c r="C32" s="10">
        <f t="shared" si="0"/>
      </c>
      <c r="D32" s="16"/>
      <c r="E32" s="17">
        <v>2.85</v>
      </c>
      <c r="F32" s="10">
        <f t="shared" si="1"/>
        <v>-0.44552789422304406</v>
      </c>
      <c r="H32" s="17"/>
      <c r="I32" s="10">
        <f t="shared" si="2"/>
      </c>
    </row>
    <row r="33" spans="1:9" ht="13.5">
      <c r="A33" s="8">
        <v>60000</v>
      </c>
      <c r="B33" s="17"/>
      <c r="C33" s="10">
        <f t="shared" si="0"/>
      </c>
      <c r="D33" s="16"/>
      <c r="E33" s="17">
        <v>2.78</v>
      </c>
      <c r="F33" s="10">
        <f t="shared" si="1"/>
        <v>-0.6615291760317235</v>
      </c>
      <c r="H33" s="17"/>
      <c r="I33" s="10">
        <f t="shared" si="2"/>
      </c>
    </row>
    <row r="34" spans="1:9" ht="13.5">
      <c r="A34" s="8">
        <v>70000</v>
      </c>
      <c r="B34" s="17"/>
      <c r="C34" s="10">
        <f t="shared" si="0"/>
      </c>
      <c r="D34" s="16"/>
      <c r="E34" s="17">
        <v>2.7</v>
      </c>
      <c r="F34" s="10">
        <f t="shared" si="1"/>
        <v>-0.9151498112135024</v>
      </c>
      <c r="H34" s="17"/>
      <c r="I34" s="10">
        <f t="shared" si="2"/>
      </c>
    </row>
    <row r="35" spans="1:9" ht="13.5">
      <c r="A35" s="8">
        <v>80000</v>
      </c>
      <c r="B35" s="17"/>
      <c r="C35" s="10">
        <f t="shared" si="0"/>
      </c>
      <c r="D35" s="16"/>
      <c r="E35" s="17">
        <v>2.6</v>
      </c>
      <c r="F35" s="10">
        <f t="shared" si="1"/>
        <v>-1.2429581349768892</v>
      </c>
      <c r="H35" s="17"/>
      <c r="I35" s="10">
        <f t="shared" si="2"/>
      </c>
    </row>
    <row r="36" spans="1:9" ht="13.5">
      <c r="A36" s="8">
        <v>90000</v>
      </c>
      <c r="B36" s="17"/>
      <c r="C36" s="10">
        <f t="shared" si="0"/>
      </c>
      <c r="D36" s="16"/>
      <c r="E36" s="17">
        <v>2.5</v>
      </c>
      <c r="F36" s="10">
        <f t="shared" si="1"/>
        <v>-1.583624920952496</v>
      </c>
      <c r="H36" s="17"/>
      <c r="I36" s="10">
        <f t="shared" si="2"/>
      </c>
    </row>
    <row r="37" spans="1:9" ht="13.5">
      <c r="A37" s="8">
        <v>100000</v>
      </c>
      <c r="B37" s="17"/>
      <c r="C37" s="10">
        <f t="shared" si="0"/>
      </c>
      <c r="D37" s="16"/>
      <c r="E37" s="17">
        <v>2.32</v>
      </c>
      <c r="F37" s="10">
        <f t="shared" si="1"/>
        <v>-2.2326653965752556</v>
      </c>
      <c r="H37" s="17"/>
      <c r="I37" s="10">
        <f t="shared" si="2"/>
      </c>
    </row>
    <row r="38" spans="1:9" ht="13.5">
      <c r="A38" s="8">
        <v>120000</v>
      </c>
      <c r="B38" s="17"/>
      <c r="C38" s="10">
        <f t="shared" si="0"/>
      </c>
      <c r="D38" s="16"/>
      <c r="E38" s="17">
        <v>2.3</v>
      </c>
      <c r="F38" s="10">
        <f t="shared" si="1"/>
        <v>-2.3078683740413917</v>
      </c>
      <c r="H38" s="17"/>
      <c r="I38" s="10">
        <f t="shared" si="2"/>
      </c>
    </row>
    <row r="39" spans="1:9" ht="13.5">
      <c r="A39" s="8">
        <v>140000</v>
      </c>
      <c r="B39" s="17"/>
      <c r="C39" s="10">
        <f t="shared" si="0"/>
      </c>
      <c r="D39" s="16"/>
      <c r="E39" s="17">
        <v>2</v>
      </c>
      <c r="F39" s="10">
        <f t="shared" si="1"/>
        <v>-3.521825181113625</v>
      </c>
      <c r="H39" s="17"/>
      <c r="I39" s="10">
        <f t="shared" si="2"/>
      </c>
    </row>
    <row r="40" spans="1:9" ht="13.5">
      <c r="A40" s="8">
        <v>170000</v>
      </c>
      <c r="B40" s="17"/>
      <c r="C40" s="10">
        <f t="shared" si="0"/>
      </c>
      <c r="D40" s="16"/>
      <c r="E40" s="17">
        <v>1.6</v>
      </c>
      <c r="F40" s="10">
        <f t="shared" si="1"/>
        <v>-5.460025441274753</v>
      </c>
      <c r="H40" s="17"/>
      <c r="I40" s="10">
        <f t="shared" si="2"/>
      </c>
    </row>
    <row r="41" spans="1:9" ht="13.5">
      <c r="A41" s="8">
        <v>200000</v>
      </c>
      <c r="B41" s="17"/>
      <c r="C41" s="10">
        <f t="shared" si="0"/>
      </c>
      <c r="D41" s="16"/>
      <c r="E41" s="17">
        <v>1.2</v>
      </c>
      <c r="F41" s="10">
        <f t="shared" si="1"/>
        <v>-7.958800173440753</v>
      </c>
      <c r="H41" s="17"/>
      <c r="I41" s="10">
        <f t="shared" si="2"/>
      </c>
    </row>
    <row r="42" spans="1:9" ht="13.5">
      <c r="A42" s="8">
        <v>220000</v>
      </c>
      <c r="B42" s="17"/>
      <c r="C42" s="10">
        <f t="shared" si="0"/>
      </c>
      <c r="D42" s="16"/>
      <c r="E42" s="17">
        <v>1.05</v>
      </c>
      <c r="F42" s="10">
        <f t="shared" si="1"/>
        <v>-9.118639112994487</v>
      </c>
      <c r="H42" s="17"/>
      <c r="I42" s="10">
        <f t="shared" si="2"/>
      </c>
    </row>
    <row r="43" spans="1:9" ht="13.5">
      <c r="A43" s="8">
        <v>240000</v>
      </c>
      <c r="B43" s="17"/>
      <c r="C43" s="10">
        <f t="shared" si="0"/>
      </c>
      <c r="D43" s="16"/>
      <c r="E43" s="17">
        <v>1</v>
      </c>
      <c r="F43" s="10">
        <f t="shared" si="1"/>
        <v>-9.542425094393248</v>
      </c>
      <c r="H43" s="17"/>
      <c r="I43" s="10">
        <f t="shared" si="2"/>
      </c>
    </row>
    <row r="44" spans="1:9" ht="13.5">
      <c r="A44" s="8">
        <v>270000</v>
      </c>
      <c r="B44" s="17"/>
      <c r="C44" s="10">
        <f t="shared" si="0"/>
      </c>
      <c r="D44" s="16"/>
      <c r="E44" s="17">
        <v>0.88</v>
      </c>
      <c r="F44" s="10">
        <f t="shared" si="1"/>
        <v>-10.652771651389877</v>
      </c>
      <c r="H44" s="17"/>
      <c r="I44" s="10">
        <f t="shared" si="2"/>
      </c>
    </row>
    <row r="45" spans="1:9" ht="13.5">
      <c r="A45" s="8">
        <v>300000</v>
      </c>
      <c r="B45" s="17"/>
      <c r="C45" s="10">
        <f t="shared" si="0"/>
      </c>
      <c r="D45" s="16"/>
      <c r="E45" s="17">
        <v>0.75</v>
      </c>
      <c r="F45" s="10">
        <f t="shared" si="1"/>
        <v>-12.041199826559248</v>
      </c>
      <c r="H45" s="17"/>
      <c r="I45" s="10">
        <f t="shared" si="2"/>
      </c>
    </row>
    <row r="46" spans="1:6" ht="13.5">
      <c r="A46" s="5"/>
      <c r="B46" s="5"/>
      <c r="C46" s="6"/>
      <c r="D46" s="4"/>
      <c r="E46" s="5"/>
      <c r="F46" s="6"/>
    </row>
    <row r="47" spans="1:6" ht="13.5">
      <c r="A47" s="5"/>
      <c r="B47" s="5"/>
      <c r="C47" s="6"/>
      <c r="D47" s="4"/>
      <c r="E47" s="5"/>
      <c r="F47" s="6"/>
    </row>
    <row r="48" spans="1:6" ht="13.5">
      <c r="A48" s="5"/>
      <c r="B48" s="5"/>
      <c r="C48" s="6"/>
      <c r="D48" s="4"/>
      <c r="E48" s="5"/>
      <c r="F48" s="6"/>
    </row>
    <row r="49" spans="1:6" ht="13.5">
      <c r="A49" s="5"/>
      <c r="B49" s="5"/>
      <c r="C49" s="6"/>
      <c r="D49" s="4"/>
      <c r="E49" s="5"/>
      <c r="F49" s="6"/>
    </row>
  </sheetData>
  <printOptions/>
  <pageMargins left="0.1968503937007874" right="0" top="0.5905511811023623" bottom="0" header="0.31496062992125984" footer="0.3149606299212598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="75" zoomScaleNormal="75" workbookViewId="0" topLeftCell="A1">
      <selection activeCell="M15" sqref="M15"/>
    </sheetView>
  </sheetViews>
  <sheetFormatPr defaultColWidth="9.00390625" defaultRowHeight="13.5"/>
  <cols>
    <col min="1" max="1" width="7.75390625" style="1" customWidth="1"/>
    <col min="2" max="2" width="4.625" style="1" customWidth="1"/>
    <col min="3" max="3" width="6.625" style="1" customWidth="1"/>
    <col min="4" max="4" width="1.875" style="0" customWidth="1"/>
    <col min="5" max="5" width="4.625" style="1" customWidth="1"/>
    <col min="6" max="6" width="6.625" style="1" customWidth="1"/>
    <col min="7" max="7" width="1.12109375" style="0" customWidth="1"/>
    <col min="8" max="8" width="4.625" style="0" customWidth="1"/>
    <col min="9" max="9" width="6.625" style="0" customWidth="1"/>
  </cols>
  <sheetData>
    <row r="1" ht="14.25">
      <c r="A1" s="19" t="s">
        <v>19</v>
      </c>
    </row>
    <row r="2" spans="1:8" ht="13.5">
      <c r="A2" s="7"/>
      <c r="B2" s="3"/>
      <c r="E2" s="3"/>
      <c r="H2" s="3"/>
    </row>
    <row r="3" spans="2:10" ht="13.5">
      <c r="B3" s="18">
        <v>2</v>
      </c>
      <c r="C3" s="2" t="s">
        <v>20</v>
      </c>
      <c r="E3" s="18">
        <v>3</v>
      </c>
      <c r="F3" s="2" t="s">
        <v>21</v>
      </c>
      <c r="H3" s="18">
        <v>4</v>
      </c>
      <c r="I3" s="2" t="s">
        <v>22</v>
      </c>
      <c r="J3" t="s">
        <v>23</v>
      </c>
    </row>
    <row r="4" spans="1:9" ht="13.5">
      <c r="A4" s="13" t="s">
        <v>14</v>
      </c>
      <c r="B4" s="13" t="s">
        <v>16</v>
      </c>
      <c r="C4" s="13" t="s">
        <v>24</v>
      </c>
      <c r="D4" s="15"/>
      <c r="E4" s="13" t="s">
        <v>16</v>
      </c>
      <c r="F4" s="13" t="s">
        <v>24</v>
      </c>
      <c r="G4" s="14"/>
      <c r="H4" s="13" t="s">
        <v>16</v>
      </c>
      <c r="I4" s="13" t="s">
        <v>24</v>
      </c>
    </row>
    <row r="5" spans="1:9" ht="13.5">
      <c r="A5" s="12" t="s">
        <v>15</v>
      </c>
      <c r="B5" s="12" t="s">
        <v>17</v>
      </c>
      <c r="C5" s="12"/>
      <c r="D5" s="15"/>
      <c r="E5" s="12" t="s">
        <v>17</v>
      </c>
      <c r="F5" s="12"/>
      <c r="G5" s="11"/>
      <c r="H5" s="12" t="s">
        <v>17</v>
      </c>
      <c r="I5" s="12"/>
    </row>
    <row r="6" spans="1:9" ht="13.5">
      <c r="A6" s="8">
        <v>10</v>
      </c>
      <c r="B6" s="17"/>
      <c r="C6" s="10">
        <f aca="true" t="shared" si="0" ref="C6:C45">IF(B6="","",20*LOG10(B6/B$3))</f>
      </c>
      <c r="D6" s="16"/>
      <c r="E6" s="17">
        <v>3</v>
      </c>
      <c r="F6" s="10">
        <f aca="true" t="shared" si="1" ref="F6:F45">IF(E6="","",20*LOG10(E6/E$3))</f>
        <v>0</v>
      </c>
      <c r="H6" s="17"/>
      <c r="I6" s="10">
        <f aca="true" t="shared" si="2" ref="I6:I45">IF(H6="","",20*LOG10(H6/H$3))</f>
      </c>
    </row>
    <row r="7" spans="1:9" ht="13.5">
      <c r="A7" s="8">
        <v>20</v>
      </c>
      <c r="B7" s="17"/>
      <c r="C7" s="10">
        <f t="shared" si="0"/>
      </c>
      <c r="D7" s="16"/>
      <c r="E7" s="17">
        <v>3</v>
      </c>
      <c r="F7" s="10">
        <f t="shared" si="1"/>
        <v>0</v>
      </c>
      <c r="H7" s="17"/>
      <c r="I7" s="10">
        <f t="shared" si="2"/>
      </c>
    </row>
    <row r="8" spans="1:13" ht="13.5">
      <c r="A8" s="8">
        <v>30</v>
      </c>
      <c r="B8" s="17"/>
      <c r="C8" s="10">
        <f t="shared" si="0"/>
      </c>
      <c r="D8" s="16"/>
      <c r="E8" s="17">
        <v>3</v>
      </c>
      <c r="F8" s="10">
        <f t="shared" si="1"/>
        <v>0</v>
      </c>
      <c r="H8" s="17"/>
      <c r="I8" s="10">
        <f t="shared" si="2"/>
      </c>
      <c r="J8" s="9" t="s">
        <v>25</v>
      </c>
      <c r="K8" t="s">
        <v>26</v>
      </c>
      <c r="M8" t="s">
        <v>27</v>
      </c>
    </row>
    <row r="9" spans="1:13" ht="13.5">
      <c r="A9" s="8">
        <v>40</v>
      </c>
      <c r="B9" s="17"/>
      <c r="C9" s="10">
        <f t="shared" si="0"/>
      </c>
      <c r="D9" s="16"/>
      <c r="E9" s="17">
        <v>3</v>
      </c>
      <c r="F9" s="10">
        <f t="shared" si="1"/>
        <v>0</v>
      </c>
      <c r="H9" s="17"/>
      <c r="I9" s="10">
        <f t="shared" si="2"/>
      </c>
      <c r="J9" s="9" t="s">
        <v>28</v>
      </c>
      <c r="K9" t="s">
        <v>29</v>
      </c>
      <c r="M9" t="s">
        <v>30</v>
      </c>
    </row>
    <row r="10" spans="1:13" ht="13.5">
      <c r="A10" s="8">
        <v>50</v>
      </c>
      <c r="B10" s="17"/>
      <c r="C10" s="10">
        <f t="shared" si="0"/>
      </c>
      <c r="D10" s="16"/>
      <c r="E10" s="17">
        <v>3</v>
      </c>
      <c r="F10" s="10">
        <f t="shared" si="1"/>
        <v>0</v>
      </c>
      <c r="H10" s="17"/>
      <c r="I10" s="10">
        <f t="shared" si="2"/>
      </c>
      <c r="J10" s="9" t="s">
        <v>31</v>
      </c>
      <c r="K10" t="s">
        <v>32</v>
      </c>
      <c r="M10" t="s">
        <v>33</v>
      </c>
    </row>
    <row r="11" spans="1:9" ht="13.5">
      <c r="A11" s="8">
        <v>60</v>
      </c>
      <c r="B11" s="17"/>
      <c r="C11" s="10">
        <f t="shared" si="0"/>
      </c>
      <c r="D11" s="16"/>
      <c r="E11" s="17">
        <v>3</v>
      </c>
      <c r="F11" s="10">
        <f t="shared" si="1"/>
        <v>0</v>
      </c>
      <c r="H11" s="17"/>
      <c r="I11" s="10">
        <f t="shared" si="2"/>
      </c>
    </row>
    <row r="12" spans="1:9" ht="13.5">
      <c r="A12" s="8">
        <v>70</v>
      </c>
      <c r="B12" s="17"/>
      <c r="C12" s="10">
        <f t="shared" si="0"/>
      </c>
      <c r="D12" s="16"/>
      <c r="E12" s="17">
        <v>3</v>
      </c>
      <c r="F12" s="10">
        <f t="shared" si="1"/>
        <v>0</v>
      </c>
      <c r="H12" s="17"/>
      <c r="I12" s="10">
        <f t="shared" si="2"/>
      </c>
    </row>
    <row r="13" spans="1:10" ht="13.5">
      <c r="A13" s="8">
        <v>80</v>
      </c>
      <c r="B13" s="17"/>
      <c r="C13" s="10">
        <f t="shared" si="0"/>
      </c>
      <c r="D13" s="16"/>
      <c r="E13" s="17">
        <v>3</v>
      </c>
      <c r="F13" s="10">
        <f t="shared" si="1"/>
        <v>0</v>
      </c>
      <c r="H13" s="17"/>
      <c r="I13" s="10">
        <f t="shared" si="2"/>
      </c>
      <c r="J13" s="9"/>
    </row>
    <row r="14" spans="1:10" ht="13.5">
      <c r="A14" s="8">
        <v>90</v>
      </c>
      <c r="B14" s="17"/>
      <c r="C14" s="10">
        <f t="shared" si="0"/>
      </c>
      <c r="D14" s="16"/>
      <c r="E14" s="17">
        <v>3</v>
      </c>
      <c r="F14" s="10">
        <f t="shared" si="1"/>
        <v>0</v>
      </c>
      <c r="H14" s="17"/>
      <c r="I14" s="10">
        <f t="shared" si="2"/>
      </c>
      <c r="J14" s="9"/>
    </row>
    <row r="15" spans="1:9" ht="13.5">
      <c r="A15" s="8">
        <v>100</v>
      </c>
      <c r="B15" s="17"/>
      <c r="C15" s="10">
        <f t="shared" si="0"/>
      </c>
      <c r="D15" s="16"/>
      <c r="E15" s="17">
        <v>3</v>
      </c>
      <c r="F15" s="10">
        <f t="shared" si="1"/>
        <v>0</v>
      </c>
      <c r="H15" s="17"/>
      <c r="I15" s="10">
        <f t="shared" si="2"/>
      </c>
    </row>
    <row r="16" spans="1:9" ht="13.5">
      <c r="A16" s="8">
        <v>200</v>
      </c>
      <c r="B16" s="17"/>
      <c r="C16" s="10">
        <f t="shared" si="0"/>
      </c>
      <c r="D16" s="16"/>
      <c r="E16" s="17">
        <v>3</v>
      </c>
      <c r="F16" s="10">
        <f t="shared" si="1"/>
        <v>0</v>
      </c>
      <c r="H16" s="17"/>
      <c r="I16" s="10">
        <f t="shared" si="2"/>
      </c>
    </row>
    <row r="17" spans="1:9" ht="13.5">
      <c r="A17" s="8">
        <v>400</v>
      </c>
      <c r="B17" s="17"/>
      <c r="C17" s="10">
        <f t="shared" si="0"/>
      </c>
      <c r="D17" s="16"/>
      <c r="E17" s="17">
        <v>3</v>
      </c>
      <c r="F17" s="10">
        <f t="shared" si="1"/>
        <v>0</v>
      </c>
      <c r="H17" s="17"/>
      <c r="I17" s="10">
        <f t="shared" si="2"/>
      </c>
    </row>
    <row r="18" spans="1:9" ht="13.5">
      <c r="A18" s="8">
        <v>700</v>
      </c>
      <c r="B18" s="17"/>
      <c r="C18" s="10">
        <f t="shared" si="0"/>
      </c>
      <c r="D18" s="16"/>
      <c r="E18" s="17">
        <v>3</v>
      </c>
      <c r="F18" s="10">
        <f t="shared" si="1"/>
        <v>0</v>
      </c>
      <c r="H18" s="17"/>
      <c r="I18" s="10">
        <f t="shared" si="2"/>
      </c>
    </row>
    <row r="19" spans="1:9" ht="13.5">
      <c r="A19" s="8">
        <v>1000</v>
      </c>
      <c r="B19" s="17"/>
      <c r="C19" s="10">
        <f t="shared" si="0"/>
      </c>
      <c r="D19" s="16"/>
      <c r="E19" s="17">
        <v>3</v>
      </c>
      <c r="F19" s="10">
        <f t="shared" si="1"/>
        <v>0</v>
      </c>
      <c r="H19" s="17"/>
      <c r="I19" s="10">
        <f t="shared" si="2"/>
      </c>
    </row>
    <row r="20" spans="1:9" ht="13.5">
      <c r="A20" s="8">
        <v>2000</v>
      </c>
      <c r="B20" s="17"/>
      <c r="C20" s="10">
        <f t="shared" si="0"/>
      </c>
      <c r="D20" s="16"/>
      <c r="E20" s="17">
        <v>3</v>
      </c>
      <c r="F20" s="10">
        <f t="shared" si="1"/>
        <v>0</v>
      </c>
      <c r="H20" s="17"/>
      <c r="I20" s="10">
        <f t="shared" si="2"/>
      </c>
    </row>
    <row r="21" spans="1:9" ht="13.5">
      <c r="A21" s="8">
        <v>3000</v>
      </c>
      <c r="B21" s="17"/>
      <c r="C21" s="10">
        <f t="shared" si="0"/>
      </c>
      <c r="D21" s="16"/>
      <c r="E21" s="17">
        <v>3</v>
      </c>
      <c r="F21" s="10">
        <f t="shared" si="1"/>
        <v>0</v>
      </c>
      <c r="H21" s="17"/>
      <c r="I21" s="10">
        <f t="shared" si="2"/>
      </c>
    </row>
    <row r="22" spans="1:9" ht="13.5">
      <c r="A22" s="8">
        <v>4000</v>
      </c>
      <c r="B22" s="17"/>
      <c r="C22" s="10">
        <f t="shared" si="0"/>
      </c>
      <c r="D22" s="16"/>
      <c r="E22" s="17">
        <v>3</v>
      </c>
      <c r="F22" s="10">
        <f t="shared" si="1"/>
        <v>0</v>
      </c>
      <c r="H22" s="17"/>
      <c r="I22" s="10">
        <f t="shared" si="2"/>
      </c>
    </row>
    <row r="23" spans="1:9" ht="13.5">
      <c r="A23" s="8">
        <v>5000</v>
      </c>
      <c r="B23" s="17"/>
      <c r="C23" s="10">
        <f t="shared" si="0"/>
      </c>
      <c r="D23" s="16"/>
      <c r="E23" s="17">
        <v>3</v>
      </c>
      <c r="F23" s="10">
        <f t="shared" si="1"/>
        <v>0</v>
      </c>
      <c r="H23" s="17"/>
      <c r="I23" s="10">
        <f t="shared" si="2"/>
      </c>
    </row>
    <row r="24" spans="1:9" ht="13.5">
      <c r="A24" s="8">
        <v>6000</v>
      </c>
      <c r="B24" s="17"/>
      <c r="C24" s="10">
        <f t="shared" si="0"/>
      </c>
      <c r="D24" s="16"/>
      <c r="E24" s="17">
        <v>3</v>
      </c>
      <c r="F24" s="10">
        <f t="shared" si="1"/>
        <v>0</v>
      </c>
      <c r="H24" s="17"/>
      <c r="I24" s="10">
        <f t="shared" si="2"/>
      </c>
    </row>
    <row r="25" spans="1:9" ht="13.5">
      <c r="A25" s="8">
        <v>7000</v>
      </c>
      <c r="B25" s="17"/>
      <c r="C25" s="10">
        <f t="shared" si="0"/>
      </c>
      <c r="D25" s="16"/>
      <c r="E25" s="17">
        <v>3</v>
      </c>
      <c r="F25" s="10">
        <f t="shared" si="1"/>
        <v>0</v>
      </c>
      <c r="H25" s="17"/>
      <c r="I25" s="10">
        <f t="shared" si="2"/>
      </c>
    </row>
    <row r="26" spans="1:9" ht="13.5">
      <c r="A26" s="8">
        <v>8000</v>
      </c>
      <c r="B26" s="17"/>
      <c r="C26" s="10">
        <f t="shared" si="0"/>
      </c>
      <c r="D26" s="16"/>
      <c r="E26" s="17">
        <v>3</v>
      </c>
      <c r="F26" s="10">
        <f t="shared" si="1"/>
        <v>0</v>
      </c>
      <c r="H26" s="17"/>
      <c r="I26" s="10">
        <f t="shared" si="2"/>
      </c>
    </row>
    <row r="27" spans="1:9" ht="13.5">
      <c r="A27" s="8">
        <v>9000</v>
      </c>
      <c r="B27" s="17"/>
      <c r="C27" s="10">
        <f t="shared" si="0"/>
      </c>
      <c r="D27" s="16"/>
      <c r="E27" s="17">
        <v>3</v>
      </c>
      <c r="F27" s="10">
        <f t="shared" si="1"/>
        <v>0</v>
      </c>
      <c r="H27" s="17"/>
      <c r="I27" s="10">
        <f t="shared" si="2"/>
      </c>
    </row>
    <row r="28" spans="1:9" ht="13.5">
      <c r="A28" s="8">
        <v>10000</v>
      </c>
      <c r="B28" s="17"/>
      <c r="C28" s="10">
        <f t="shared" si="0"/>
      </c>
      <c r="D28" s="16"/>
      <c r="E28" s="17">
        <v>3</v>
      </c>
      <c r="F28" s="10">
        <f t="shared" si="1"/>
        <v>0</v>
      </c>
      <c r="H28" s="17"/>
      <c r="I28" s="10">
        <f t="shared" si="2"/>
      </c>
    </row>
    <row r="29" spans="1:9" ht="13.5">
      <c r="A29" s="8">
        <v>20000</v>
      </c>
      <c r="B29" s="17"/>
      <c r="C29" s="10">
        <f t="shared" si="0"/>
      </c>
      <c r="D29" s="16"/>
      <c r="E29" s="17">
        <v>2.98</v>
      </c>
      <c r="F29" s="10">
        <f t="shared" si="1"/>
        <v>-0.05809981286814445</v>
      </c>
      <c r="H29" s="17"/>
      <c r="I29" s="10">
        <f t="shared" si="2"/>
      </c>
    </row>
    <row r="30" spans="1:9" ht="13.5">
      <c r="A30" s="8">
        <v>30000</v>
      </c>
      <c r="B30" s="17"/>
      <c r="C30" s="10">
        <f t="shared" si="0"/>
      </c>
      <c r="D30" s="16"/>
      <c r="E30" s="17">
        <v>2.95</v>
      </c>
      <c r="F30" s="10">
        <f t="shared" si="1"/>
        <v>-0.1459847748299883</v>
      </c>
      <c r="H30" s="17"/>
      <c r="I30" s="10">
        <f t="shared" si="2"/>
      </c>
    </row>
    <row r="31" spans="1:9" ht="13.5">
      <c r="A31" s="8">
        <v>40000</v>
      </c>
      <c r="B31" s="17"/>
      <c r="C31" s="10">
        <f t="shared" si="0"/>
      </c>
      <c r="D31" s="16"/>
      <c r="E31" s="17">
        <v>2.91</v>
      </c>
      <c r="F31" s="10">
        <f t="shared" si="1"/>
        <v>-0.2645653146751022</v>
      </c>
      <c r="H31" s="17"/>
      <c r="I31" s="10">
        <f t="shared" si="2"/>
      </c>
    </row>
    <row r="32" spans="1:9" ht="13.5">
      <c r="A32" s="8">
        <v>50000</v>
      </c>
      <c r="B32" s="17"/>
      <c r="C32" s="10">
        <f t="shared" si="0"/>
      </c>
      <c r="D32" s="16"/>
      <c r="E32" s="17">
        <v>2.85</v>
      </c>
      <c r="F32" s="10">
        <f t="shared" si="1"/>
        <v>-0.44552789422304406</v>
      </c>
      <c r="H32" s="17"/>
      <c r="I32" s="10">
        <f t="shared" si="2"/>
      </c>
    </row>
    <row r="33" spans="1:9" ht="13.5">
      <c r="A33" s="8">
        <v>60000</v>
      </c>
      <c r="B33" s="17"/>
      <c r="C33" s="10">
        <f t="shared" si="0"/>
      </c>
      <c r="D33" s="16"/>
      <c r="E33" s="17">
        <v>2.8</v>
      </c>
      <c r="F33" s="10">
        <f t="shared" si="1"/>
        <v>-0.5992644675488652</v>
      </c>
      <c r="H33" s="17"/>
      <c r="I33" s="10">
        <f t="shared" si="2"/>
      </c>
    </row>
    <row r="34" spans="1:9" ht="13.5">
      <c r="A34" s="8">
        <v>70000</v>
      </c>
      <c r="B34" s="17"/>
      <c r="C34" s="10">
        <f t="shared" si="0"/>
      </c>
      <c r="D34" s="16"/>
      <c r="E34" s="17">
        <v>2.75</v>
      </c>
      <c r="F34" s="10">
        <f t="shared" si="1"/>
        <v>-0.755771217787996</v>
      </c>
      <c r="H34" s="17"/>
      <c r="I34" s="10">
        <f t="shared" si="2"/>
      </c>
    </row>
    <row r="35" spans="1:9" ht="13.5">
      <c r="A35" s="8">
        <v>80000</v>
      </c>
      <c r="B35" s="17"/>
      <c r="C35" s="10">
        <f t="shared" si="0"/>
      </c>
      <c r="D35" s="16"/>
      <c r="E35" s="17">
        <v>2.68</v>
      </c>
      <c r="F35" s="10">
        <f t="shared" si="1"/>
        <v>-0.9797292138174714</v>
      </c>
      <c r="H35" s="17"/>
      <c r="I35" s="10">
        <f t="shared" si="2"/>
      </c>
    </row>
    <row r="36" spans="1:9" ht="13.5">
      <c r="A36" s="8">
        <v>90000</v>
      </c>
      <c r="B36" s="17"/>
      <c r="C36" s="10">
        <f t="shared" si="0"/>
      </c>
      <c r="D36" s="16"/>
      <c r="E36" s="17">
        <v>2.6</v>
      </c>
      <c r="F36" s="10">
        <f t="shared" si="1"/>
        <v>-1.2429581349768892</v>
      </c>
      <c r="H36" s="17"/>
      <c r="I36" s="10">
        <f t="shared" si="2"/>
      </c>
    </row>
    <row r="37" spans="1:9" ht="13.5">
      <c r="A37" s="8">
        <v>100000</v>
      </c>
      <c r="B37" s="17"/>
      <c r="C37" s="10">
        <f t="shared" si="0"/>
      </c>
      <c r="D37" s="16"/>
      <c r="E37" s="17">
        <v>2.45</v>
      </c>
      <c r="F37" s="10">
        <f t="shared" si="1"/>
        <v>-1.7591034071025984</v>
      </c>
      <c r="H37" s="17"/>
      <c r="I37" s="10">
        <f t="shared" si="2"/>
      </c>
    </row>
    <row r="38" spans="1:9" ht="13.5">
      <c r="A38" s="8">
        <v>120000</v>
      </c>
      <c r="B38" s="17"/>
      <c r="C38" s="10">
        <f t="shared" si="0"/>
      </c>
      <c r="D38" s="16"/>
      <c r="E38" s="17">
        <v>2.25</v>
      </c>
      <c r="F38" s="10">
        <f t="shared" si="1"/>
        <v>-2.498774732165999</v>
      </c>
      <c r="H38" s="17"/>
      <c r="I38" s="10">
        <f t="shared" si="2"/>
      </c>
    </row>
    <row r="39" spans="1:9" ht="13.5">
      <c r="A39" s="8">
        <v>140000</v>
      </c>
      <c r="B39" s="17"/>
      <c r="C39" s="10">
        <f t="shared" si="0"/>
      </c>
      <c r="D39" s="16"/>
      <c r="E39" s="17">
        <v>2.15</v>
      </c>
      <c r="F39" s="10">
        <f t="shared" si="1"/>
        <v>-2.893655896081142</v>
      </c>
      <c r="H39" s="17"/>
      <c r="I39" s="10">
        <f t="shared" si="2"/>
      </c>
    </row>
    <row r="40" spans="1:9" ht="13.5">
      <c r="A40" s="8">
        <v>170000</v>
      </c>
      <c r="B40" s="17"/>
      <c r="C40" s="10">
        <f t="shared" si="0"/>
      </c>
      <c r="D40" s="16"/>
      <c r="E40" s="17">
        <v>1.7</v>
      </c>
      <c r="F40" s="10">
        <f t="shared" si="1"/>
        <v>-4.933446666827771</v>
      </c>
      <c r="H40" s="17"/>
      <c r="I40" s="10">
        <f t="shared" si="2"/>
      </c>
    </row>
    <row r="41" spans="1:9" ht="13.5">
      <c r="A41" s="8">
        <v>200000</v>
      </c>
      <c r="B41" s="17"/>
      <c r="C41" s="10">
        <f t="shared" si="0"/>
      </c>
      <c r="D41" s="16"/>
      <c r="E41" s="17">
        <v>1.32</v>
      </c>
      <c r="F41" s="10">
        <f t="shared" si="1"/>
        <v>-7.1309464702762515</v>
      </c>
      <c r="H41" s="17"/>
      <c r="I41" s="10">
        <f t="shared" si="2"/>
      </c>
    </row>
    <row r="42" spans="1:9" ht="13.5">
      <c r="A42" s="8">
        <v>220000</v>
      </c>
      <c r="B42" s="17"/>
      <c r="C42" s="10">
        <f t="shared" si="0"/>
      </c>
      <c r="D42" s="16"/>
      <c r="E42" s="17">
        <v>1.2</v>
      </c>
      <c r="F42" s="10">
        <f t="shared" si="1"/>
        <v>-7.958800173440753</v>
      </c>
      <c r="H42" s="17"/>
      <c r="I42" s="10">
        <f t="shared" si="2"/>
      </c>
    </row>
    <row r="43" spans="1:9" ht="13.5">
      <c r="A43" s="8">
        <v>240000</v>
      </c>
      <c r="B43" s="17"/>
      <c r="C43" s="10">
        <f t="shared" si="0"/>
      </c>
      <c r="D43" s="16"/>
      <c r="E43" s="17">
        <v>1.1</v>
      </c>
      <c r="F43" s="10">
        <f t="shared" si="1"/>
        <v>-8.714571391228747</v>
      </c>
      <c r="H43" s="17"/>
      <c r="I43" s="10">
        <f t="shared" si="2"/>
      </c>
    </row>
    <row r="44" spans="1:9" ht="13.5">
      <c r="A44" s="8">
        <v>270000</v>
      </c>
      <c r="B44" s="17"/>
      <c r="C44" s="10">
        <f t="shared" si="0"/>
      </c>
      <c r="D44" s="16"/>
      <c r="E44" s="17">
        <v>1</v>
      </c>
      <c r="F44" s="10">
        <f t="shared" si="1"/>
        <v>-9.542425094393248</v>
      </c>
      <c r="H44" s="17"/>
      <c r="I44" s="10">
        <f t="shared" si="2"/>
      </c>
    </row>
    <row r="45" spans="1:9" ht="13.5">
      <c r="A45" s="8">
        <v>300000</v>
      </c>
      <c r="B45" s="17"/>
      <c r="C45" s="10">
        <f t="shared" si="0"/>
      </c>
      <c r="D45" s="16"/>
      <c r="E45" s="17">
        <v>0.85</v>
      </c>
      <c r="F45" s="10">
        <f t="shared" si="1"/>
        <v>-10.954046580107395</v>
      </c>
      <c r="H45" s="17"/>
      <c r="I45" s="10">
        <f t="shared" si="2"/>
      </c>
    </row>
    <row r="46" spans="1:6" ht="13.5">
      <c r="A46" s="5"/>
      <c r="B46" s="5"/>
      <c r="C46" s="6"/>
      <c r="D46" s="4"/>
      <c r="E46" s="5"/>
      <c r="F46" s="6"/>
    </row>
    <row r="47" spans="1:6" ht="13.5">
      <c r="A47" s="5"/>
      <c r="B47" s="5"/>
      <c r="C47" s="6"/>
      <c r="D47" s="4"/>
      <c r="E47" s="5"/>
      <c r="F47" s="6"/>
    </row>
    <row r="48" spans="1:6" ht="13.5">
      <c r="A48" s="5"/>
      <c r="B48" s="5"/>
      <c r="C48" s="6"/>
      <c r="D48" s="4"/>
      <c r="E48" s="5"/>
      <c r="F48" s="6"/>
    </row>
    <row r="49" spans="1:6" ht="13.5">
      <c r="A49" s="5"/>
      <c r="B49" s="5"/>
      <c r="C49" s="6"/>
      <c r="D49" s="4"/>
      <c r="E49" s="5"/>
      <c r="F49" s="6"/>
    </row>
  </sheetData>
  <printOptions/>
  <pageMargins left="0.1968503937007874" right="0" top="0.5905511811023623" bottom="0" header="0.31496062992125984" footer="0.31496062992125984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="75" zoomScaleNormal="75" workbookViewId="0" topLeftCell="A1">
      <selection activeCell="L15" sqref="L15"/>
    </sheetView>
  </sheetViews>
  <sheetFormatPr defaultColWidth="9.00390625" defaultRowHeight="13.5"/>
  <cols>
    <col min="1" max="1" width="7.75390625" style="1" customWidth="1"/>
    <col min="2" max="2" width="4.625" style="1" customWidth="1"/>
    <col min="3" max="3" width="6.625" style="1" customWidth="1"/>
    <col min="4" max="4" width="1.875" style="0" customWidth="1"/>
    <col min="5" max="5" width="4.625" style="1" customWidth="1"/>
    <col min="6" max="6" width="6.625" style="1" customWidth="1"/>
    <col min="7" max="7" width="1.12109375" style="0" customWidth="1"/>
    <col min="8" max="8" width="4.625" style="0" customWidth="1"/>
    <col min="9" max="9" width="6.625" style="0" customWidth="1"/>
  </cols>
  <sheetData>
    <row r="1" ht="14.25">
      <c r="A1" s="19" t="s">
        <v>34</v>
      </c>
    </row>
    <row r="2" spans="1:8" ht="13.5">
      <c r="A2" s="7"/>
      <c r="B2" s="3"/>
      <c r="E2" s="3"/>
      <c r="H2" s="3"/>
    </row>
    <row r="3" spans="2:10" ht="13.5">
      <c r="B3" s="18">
        <v>2</v>
      </c>
      <c r="C3" s="2" t="s">
        <v>35</v>
      </c>
      <c r="E3" s="18">
        <v>3</v>
      </c>
      <c r="F3" s="2" t="s">
        <v>36</v>
      </c>
      <c r="H3" s="18">
        <v>4</v>
      </c>
      <c r="I3" s="2" t="s">
        <v>37</v>
      </c>
      <c r="J3" t="s">
        <v>38</v>
      </c>
    </row>
    <row r="4" spans="1:9" ht="13.5">
      <c r="A4" s="13" t="s">
        <v>14</v>
      </c>
      <c r="B4" s="13" t="s">
        <v>16</v>
      </c>
      <c r="C4" s="13" t="s">
        <v>39</v>
      </c>
      <c r="D4" s="15"/>
      <c r="E4" s="13" t="s">
        <v>16</v>
      </c>
      <c r="F4" s="13" t="s">
        <v>39</v>
      </c>
      <c r="G4" s="14"/>
      <c r="H4" s="13" t="s">
        <v>16</v>
      </c>
      <c r="I4" s="13" t="s">
        <v>39</v>
      </c>
    </row>
    <row r="5" spans="1:9" ht="13.5">
      <c r="A5" s="12" t="s">
        <v>15</v>
      </c>
      <c r="B5" s="12" t="s">
        <v>17</v>
      </c>
      <c r="C5" s="12"/>
      <c r="D5" s="15"/>
      <c r="E5" s="12" t="s">
        <v>17</v>
      </c>
      <c r="F5" s="12"/>
      <c r="G5" s="11"/>
      <c r="H5" s="12" t="s">
        <v>17</v>
      </c>
      <c r="I5" s="12"/>
    </row>
    <row r="6" spans="1:9" ht="13.5">
      <c r="A6" s="8">
        <v>10</v>
      </c>
      <c r="B6" s="17"/>
      <c r="C6" s="10">
        <f aca="true" t="shared" si="0" ref="C6:C45">IF(B6="","",20*LOG10(B6/B$3))</f>
      </c>
      <c r="D6" s="16"/>
      <c r="E6" s="17">
        <v>3</v>
      </c>
      <c r="F6" s="10">
        <f aca="true" t="shared" si="1" ref="F6:F45">IF(E6="","",20*LOG10(E6/E$3))</f>
        <v>0</v>
      </c>
      <c r="H6" s="17"/>
      <c r="I6" s="10">
        <f aca="true" t="shared" si="2" ref="I6:I45">IF(H6="","",20*LOG10(H6/H$3))</f>
      </c>
    </row>
    <row r="7" spans="1:9" ht="13.5">
      <c r="A7" s="8">
        <v>20</v>
      </c>
      <c r="B7" s="17"/>
      <c r="C7" s="10">
        <f t="shared" si="0"/>
      </c>
      <c r="D7" s="16"/>
      <c r="E7" s="17">
        <v>3</v>
      </c>
      <c r="F7" s="10">
        <f t="shared" si="1"/>
        <v>0</v>
      </c>
      <c r="H7" s="17"/>
      <c r="I7" s="10">
        <f t="shared" si="2"/>
      </c>
    </row>
    <row r="8" spans="1:13" ht="13.5">
      <c r="A8" s="8">
        <v>30</v>
      </c>
      <c r="B8" s="17"/>
      <c r="C8" s="10">
        <f t="shared" si="0"/>
      </c>
      <c r="D8" s="16"/>
      <c r="E8" s="17">
        <v>3</v>
      </c>
      <c r="F8" s="10">
        <f t="shared" si="1"/>
        <v>0</v>
      </c>
      <c r="H8" s="17"/>
      <c r="I8" s="10">
        <f t="shared" si="2"/>
      </c>
      <c r="J8" s="9" t="s">
        <v>40</v>
      </c>
      <c r="K8" t="s">
        <v>41</v>
      </c>
      <c r="M8" t="s">
        <v>42</v>
      </c>
    </row>
    <row r="9" spans="1:13" ht="13.5">
      <c r="A9" s="8">
        <v>40</v>
      </c>
      <c r="B9" s="17"/>
      <c r="C9" s="10">
        <f t="shared" si="0"/>
      </c>
      <c r="D9" s="16"/>
      <c r="E9" s="17">
        <v>3</v>
      </c>
      <c r="F9" s="10">
        <f t="shared" si="1"/>
        <v>0</v>
      </c>
      <c r="H9" s="17"/>
      <c r="I9" s="10">
        <f t="shared" si="2"/>
      </c>
      <c r="J9" s="9" t="s">
        <v>43</v>
      </c>
      <c r="K9" t="s">
        <v>44</v>
      </c>
      <c r="M9" t="s">
        <v>45</v>
      </c>
    </row>
    <row r="10" spans="1:13" ht="13.5">
      <c r="A10" s="8">
        <v>50</v>
      </c>
      <c r="B10" s="17"/>
      <c r="C10" s="10">
        <f t="shared" si="0"/>
      </c>
      <c r="D10" s="16"/>
      <c r="E10" s="17">
        <v>3</v>
      </c>
      <c r="F10" s="10">
        <f t="shared" si="1"/>
        <v>0</v>
      </c>
      <c r="H10" s="17"/>
      <c r="I10" s="10">
        <f t="shared" si="2"/>
      </c>
      <c r="J10" s="9" t="s">
        <v>46</v>
      </c>
      <c r="K10" t="s">
        <v>47</v>
      </c>
      <c r="M10" t="s">
        <v>48</v>
      </c>
    </row>
    <row r="11" spans="1:9" ht="13.5">
      <c r="A11" s="8">
        <v>60</v>
      </c>
      <c r="B11" s="17"/>
      <c r="C11" s="10">
        <f t="shared" si="0"/>
      </c>
      <c r="D11" s="16"/>
      <c r="E11" s="17">
        <v>3</v>
      </c>
      <c r="F11" s="10">
        <f t="shared" si="1"/>
        <v>0</v>
      </c>
      <c r="H11" s="17"/>
      <c r="I11" s="10">
        <f t="shared" si="2"/>
      </c>
    </row>
    <row r="12" spans="1:9" ht="13.5">
      <c r="A12" s="8">
        <v>70</v>
      </c>
      <c r="B12" s="17"/>
      <c r="C12" s="10">
        <f t="shared" si="0"/>
      </c>
      <c r="D12" s="16"/>
      <c r="E12" s="17">
        <v>3</v>
      </c>
      <c r="F12" s="10">
        <f t="shared" si="1"/>
        <v>0</v>
      </c>
      <c r="H12" s="17"/>
      <c r="I12" s="10">
        <f t="shared" si="2"/>
      </c>
    </row>
    <row r="13" spans="1:10" ht="13.5">
      <c r="A13" s="8">
        <v>80</v>
      </c>
      <c r="B13" s="17"/>
      <c r="C13" s="10">
        <f t="shared" si="0"/>
      </c>
      <c r="D13" s="16"/>
      <c r="E13" s="17">
        <v>3</v>
      </c>
      <c r="F13" s="10">
        <f t="shared" si="1"/>
        <v>0</v>
      </c>
      <c r="H13" s="17"/>
      <c r="I13" s="10">
        <f t="shared" si="2"/>
      </c>
      <c r="J13" s="9"/>
    </row>
    <row r="14" spans="1:10" ht="13.5">
      <c r="A14" s="8">
        <v>90</v>
      </c>
      <c r="B14" s="17"/>
      <c r="C14" s="10">
        <f t="shared" si="0"/>
      </c>
      <c r="D14" s="16"/>
      <c r="E14" s="17">
        <v>3</v>
      </c>
      <c r="F14" s="10">
        <f t="shared" si="1"/>
        <v>0</v>
      </c>
      <c r="H14" s="17"/>
      <c r="I14" s="10">
        <f t="shared" si="2"/>
      </c>
      <c r="J14" s="9"/>
    </row>
    <row r="15" spans="1:9" ht="13.5">
      <c r="A15" s="8">
        <v>100</v>
      </c>
      <c r="B15" s="17"/>
      <c r="C15" s="10">
        <f t="shared" si="0"/>
      </c>
      <c r="D15" s="16"/>
      <c r="E15" s="17">
        <v>3</v>
      </c>
      <c r="F15" s="10">
        <f t="shared" si="1"/>
        <v>0</v>
      </c>
      <c r="H15" s="17"/>
      <c r="I15" s="10">
        <f t="shared" si="2"/>
      </c>
    </row>
    <row r="16" spans="1:9" ht="13.5">
      <c r="A16" s="8">
        <v>200</v>
      </c>
      <c r="B16" s="17"/>
      <c r="C16" s="10">
        <f t="shared" si="0"/>
      </c>
      <c r="D16" s="16"/>
      <c r="E16" s="17">
        <v>3</v>
      </c>
      <c r="F16" s="10">
        <f t="shared" si="1"/>
        <v>0</v>
      </c>
      <c r="H16" s="17"/>
      <c r="I16" s="10">
        <f t="shared" si="2"/>
      </c>
    </row>
    <row r="17" spans="1:9" ht="13.5">
      <c r="A17" s="8">
        <v>400</v>
      </c>
      <c r="B17" s="17"/>
      <c r="C17" s="10">
        <f t="shared" si="0"/>
      </c>
      <c r="D17" s="16"/>
      <c r="E17" s="17">
        <v>3</v>
      </c>
      <c r="F17" s="10">
        <f t="shared" si="1"/>
        <v>0</v>
      </c>
      <c r="H17" s="17"/>
      <c r="I17" s="10">
        <f t="shared" si="2"/>
      </c>
    </row>
    <row r="18" spans="1:9" ht="13.5">
      <c r="A18" s="8">
        <v>700</v>
      </c>
      <c r="B18" s="17"/>
      <c r="C18" s="10">
        <f t="shared" si="0"/>
      </c>
      <c r="D18" s="16"/>
      <c r="E18" s="17">
        <v>3</v>
      </c>
      <c r="F18" s="10">
        <f t="shared" si="1"/>
        <v>0</v>
      </c>
      <c r="H18" s="17"/>
      <c r="I18" s="10">
        <f t="shared" si="2"/>
      </c>
    </row>
    <row r="19" spans="1:9" ht="13.5">
      <c r="A19" s="8">
        <v>1000</v>
      </c>
      <c r="B19" s="17"/>
      <c r="C19" s="10">
        <f t="shared" si="0"/>
      </c>
      <c r="D19" s="16"/>
      <c r="E19" s="17">
        <v>3</v>
      </c>
      <c r="F19" s="10">
        <f t="shared" si="1"/>
        <v>0</v>
      </c>
      <c r="H19" s="17"/>
      <c r="I19" s="10">
        <f t="shared" si="2"/>
      </c>
    </row>
    <row r="20" spans="1:9" ht="13.5">
      <c r="A20" s="8">
        <v>2000</v>
      </c>
      <c r="B20" s="17"/>
      <c r="C20" s="10">
        <f t="shared" si="0"/>
      </c>
      <c r="D20" s="16"/>
      <c r="E20" s="17">
        <v>3</v>
      </c>
      <c r="F20" s="10">
        <f t="shared" si="1"/>
        <v>0</v>
      </c>
      <c r="H20" s="17"/>
      <c r="I20" s="10">
        <f t="shared" si="2"/>
      </c>
    </row>
    <row r="21" spans="1:9" ht="13.5">
      <c r="A21" s="8">
        <v>3000</v>
      </c>
      <c r="B21" s="17"/>
      <c r="C21" s="10">
        <f t="shared" si="0"/>
      </c>
      <c r="D21" s="16"/>
      <c r="E21" s="17">
        <v>3</v>
      </c>
      <c r="F21" s="10">
        <f t="shared" si="1"/>
        <v>0</v>
      </c>
      <c r="H21" s="17"/>
      <c r="I21" s="10">
        <f t="shared" si="2"/>
      </c>
    </row>
    <row r="22" spans="1:9" ht="13.5">
      <c r="A22" s="8">
        <v>4000</v>
      </c>
      <c r="B22" s="17"/>
      <c r="C22" s="10">
        <f t="shared" si="0"/>
      </c>
      <c r="D22" s="16"/>
      <c r="E22" s="17">
        <v>3</v>
      </c>
      <c r="F22" s="10">
        <f t="shared" si="1"/>
        <v>0</v>
      </c>
      <c r="H22" s="17"/>
      <c r="I22" s="10">
        <f t="shared" si="2"/>
      </c>
    </row>
    <row r="23" spans="1:9" ht="13.5">
      <c r="A23" s="8">
        <v>5000</v>
      </c>
      <c r="B23" s="17"/>
      <c r="C23" s="10">
        <f t="shared" si="0"/>
      </c>
      <c r="D23" s="16"/>
      <c r="E23" s="17">
        <v>3</v>
      </c>
      <c r="F23" s="10">
        <f t="shared" si="1"/>
        <v>0</v>
      </c>
      <c r="H23" s="17"/>
      <c r="I23" s="10">
        <f t="shared" si="2"/>
      </c>
    </row>
    <row r="24" spans="1:9" ht="13.5">
      <c r="A24" s="8">
        <v>6000</v>
      </c>
      <c r="B24" s="17"/>
      <c r="C24" s="10">
        <f t="shared" si="0"/>
      </c>
      <c r="D24" s="16"/>
      <c r="E24" s="17">
        <v>3</v>
      </c>
      <c r="F24" s="10">
        <f t="shared" si="1"/>
        <v>0</v>
      </c>
      <c r="H24" s="17"/>
      <c r="I24" s="10">
        <f t="shared" si="2"/>
      </c>
    </row>
    <row r="25" spans="1:9" ht="13.5">
      <c r="A25" s="8">
        <v>7000</v>
      </c>
      <c r="B25" s="17"/>
      <c r="C25" s="10">
        <f t="shared" si="0"/>
      </c>
      <c r="D25" s="16"/>
      <c r="E25" s="17">
        <v>3</v>
      </c>
      <c r="F25" s="10">
        <f t="shared" si="1"/>
        <v>0</v>
      </c>
      <c r="H25" s="17"/>
      <c r="I25" s="10">
        <f t="shared" si="2"/>
      </c>
    </row>
    <row r="26" spans="1:9" ht="13.5">
      <c r="A26" s="8">
        <v>8000</v>
      </c>
      <c r="B26" s="17"/>
      <c r="C26" s="10">
        <f t="shared" si="0"/>
      </c>
      <c r="D26" s="16"/>
      <c r="E26" s="17">
        <v>3</v>
      </c>
      <c r="F26" s="10">
        <f t="shared" si="1"/>
        <v>0</v>
      </c>
      <c r="H26" s="17"/>
      <c r="I26" s="10">
        <f t="shared" si="2"/>
      </c>
    </row>
    <row r="27" spans="1:9" ht="13.5">
      <c r="A27" s="8">
        <v>9000</v>
      </c>
      <c r="B27" s="17"/>
      <c r="C27" s="10">
        <f t="shared" si="0"/>
      </c>
      <c r="D27" s="16"/>
      <c r="E27" s="17">
        <v>3</v>
      </c>
      <c r="F27" s="10">
        <f t="shared" si="1"/>
        <v>0</v>
      </c>
      <c r="H27" s="17"/>
      <c r="I27" s="10">
        <f t="shared" si="2"/>
      </c>
    </row>
    <row r="28" spans="1:9" ht="13.5">
      <c r="A28" s="8">
        <v>10000</v>
      </c>
      <c r="B28" s="17"/>
      <c r="C28" s="10">
        <f t="shared" si="0"/>
      </c>
      <c r="D28" s="16"/>
      <c r="E28" s="17">
        <v>3</v>
      </c>
      <c r="F28" s="10">
        <f t="shared" si="1"/>
        <v>0</v>
      </c>
      <c r="H28" s="17"/>
      <c r="I28" s="10">
        <f t="shared" si="2"/>
      </c>
    </row>
    <row r="29" spans="1:9" ht="13.5">
      <c r="A29" s="8">
        <v>20000</v>
      </c>
      <c r="B29" s="17"/>
      <c r="C29" s="10">
        <f t="shared" si="0"/>
      </c>
      <c r="D29" s="16"/>
      <c r="E29" s="17">
        <v>3</v>
      </c>
      <c r="F29" s="10">
        <f t="shared" si="1"/>
        <v>0</v>
      </c>
      <c r="H29" s="17"/>
      <c r="I29" s="10">
        <f t="shared" si="2"/>
      </c>
    </row>
    <row r="30" spans="1:9" ht="13.5">
      <c r="A30" s="8">
        <v>30000</v>
      </c>
      <c r="B30" s="17"/>
      <c r="C30" s="10">
        <f t="shared" si="0"/>
      </c>
      <c r="D30" s="16"/>
      <c r="E30" s="17">
        <v>2.95</v>
      </c>
      <c r="F30" s="10">
        <f t="shared" si="1"/>
        <v>-0.1459847748299883</v>
      </c>
      <c r="H30" s="17"/>
      <c r="I30" s="10">
        <f t="shared" si="2"/>
      </c>
    </row>
    <row r="31" spans="1:9" ht="13.5">
      <c r="A31" s="8">
        <v>40000</v>
      </c>
      <c r="B31" s="17"/>
      <c r="C31" s="10">
        <f t="shared" si="0"/>
      </c>
      <c r="D31" s="16"/>
      <c r="E31" s="17">
        <v>2.92</v>
      </c>
      <c r="F31" s="10">
        <f t="shared" si="1"/>
        <v>-0.23476806542488346</v>
      </c>
      <c r="H31" s="17"/>
      <c r="I31" s="10">
        <f t="shared" si="2"/>
      </c>
    </row>
    <row r="32" spans="1:9" ht="13.5">
      <c r="A32" s="8">
        <v>50000</v>
      </c>
      <c r="B32" s="17"/>
      <c r="C32" s="10">
        <f t="shared" si="0"/>
      </c>
      <c r="D32" s="16"/>
      <c r="E32" s="17">
        <v>2.88</v>
      </c>
      <c r="F32" s="10">
        <f t="shared" si="1"/>
        <v>-0.35457533920863205</v>
      </c>
      <c r="H32" s="17"/>
      <c r="I32" s="10">
        <f t="shared" si="2"/>
      </c>
    </row>
    <row r="33" spans="1:9" ht="13.5">
      <c r="A33" s="8">
        <v>60000</v>
      </c>
      <c r="B33" s="17"/>
      <c r="C33" s="10">
        <f t="shared" si="0"/>
      </c>
      <c r="D33" s="16"/>
      <c r="E33" s="17">
        <v>2.85</v>
      </c>
      <c r="F33" s="10">
        <f t="shared" si="1"/>
        <v>-0.44552789422304406</v>
      </c>
      <c r="H33" s="17"/>
      <c r="I33" s="10">
        <f t="shared" si="2"/>
      </c>
    </row>
    <row r="34" spans="1:9" ht="13.5">
      <c r="A34" s="8">
        <v>70000</v>
      </c>
      <c r="B34" s="17"/>
      <c r="C34" s="10">
        <f t="shared" si="0"/>
      </c>
      <c r="D34" s="16"/>
      <c r="E34" s="17">
        <v>2.8</v>
      </c>
      <c r="F34" s="10">
        <f t="shared" si="1"/>
        <v>-0.5992644675488652</v>
      </c>
      <c r="H34" s="17"/>
      <c r="I34" s="10">
        <f t="shared" si="2"/>
      </c>
    </row>
    <row r="35" spans="1:9" ht="13.5">
      <c r="A35" s="8">
        <v>80000</v>
      </c>
      <c r="B35" s="17"/>
      <c r="C35" s="10">
        <f t="shared" si="0"/>
      </c>
      <c r="D35" s="16"/>
      <c r="E35" s="17">
        <v>2.76</v>
      </c>
      <c r="F35" s="10">
        <f t="shared" si="1"/>
        <v>-0.7242434530888953</v>
      </c>
      <c r="H35" s="17"/>
      <c r="I35" s="10">
        <f t="shared" si="2"/>
      </c>
    </row>
    <row r="36" spans="1:9" ht="13.5">
      <c r="A36" s="8">
        <v>90000</v>
      </c>
      <c r="B36" s="17"/>
      <c r="C36" s="10">
        <f t="shared" si="0"/>
      </c>
      <c r="D36" s="16"/>
      <c r="E36" s="17">
        <v>2.7</v>
      </c>
      <c r="F36" s="10">
        <f t="shared" si="1"/>
        <v>-0.9151498112135024</v>
      </c>
      <c r="H36" s="17"/>
      <c r="I36" s="10">
        <f t="shared" si="2"/>
      </c>
    </row>
    <row r="37" spans="1:9" ht="13.5">
      <c r="A37" s="8">
        <v>100000</v>
      </c>
      <c r="B37" s="17"/>
      <c r="C37" s="10">
        <f t="shared" si="0"/>
      </c>
      <c r="D37" s="16"/>
      <c r="E37" s="17">
        <v>2.65</v>
      </c>
      <c r="F37" s="10">
        <f t="shared" si="1"/>
        <v>-1.077507615657092</v>
      </c>
      <c r="H37" s="17"/>
      <c r="I37" s="10">
        <f t="shared" si="2"/>
      </c>
    </row>
    <row r="38" spans="1:9" ht="13.5">
      <c r="A38" s="8">
        <v>120000</v>
      </c>
      <c r="B38" s="17"/>
      <c r="C38" s="10">
        <f t="shared" si="0"/>
      </c>
      <c r="D38" s="16"/>
      <c r="E38" s="17">
        <v>2.55</v>
      </c>
      <c r="F38" s="10">
        <f t="shared" si="1"/>
        <v>-1.4116214857141456</v>
      </c>
      <c r="H38" s="17"/>
      <c r="I38" s="10">
        <f t="shared" si="2"/>
      </c>
    </row>
    <row r="39" spans="1:9" ht="13.5">
      <c r="A39" s="8">
        <v>140000</v>
      </c>
      <c r="B39" s="17"/>
      <c r="C39" s="10">
        <f t="shared" si="0"/>
      </c>
      <c r="D39" s="16"/>
      <c r="E39" s="17">
        <v>2.4</v>
      </c>
      <c r="F39" s="10">
        <f t="shared" si="1"/>
        <v>-1.938200260161129</v>
      </c>
      <c r="H39" s="17"/>
      <c r="I39" s="10">
        <f t="shared" si="2"/>
      </c>
    </row>
    <row r="40" spans="1:9" ht="13.5">
      <c r="A40" s="8">
        <v>170000</v>
      </c>
      <c r="B40" s="17"/>
      <c r="C40" s="10">
        <f t="shared" si="0"/>
      </c>
      <c r="D40" s="16"/>
      <c r="E40" s="17">
        <v>1.95</v>
      </c>
      <c r="F40" s="10">
        <f t="shared" si="1"/>
        <v>-3.7417328671428884</v>
      </c>
      <c r="H40" s="17"/>
      <c r="I40" s="10">
        <f t="shared" si="2"/>
      </c>
    </row>
    <row r="41" spans="1:9" ht="13.5">
      <c r="A41" s="8">
        <v>200000</v>
      </c>
      <c r="B41" s="17"/>
      <c r="C41" s="10">
        <f t="shared" si="0"/>
      </c>
      <c r="D41" s="16"/>
      <c r="E41" s="17">
        <v>1.6</v>
      </c>
      <c r="F41" s="10">
        <f t="shared" si="1"/>
        <v>-5.460025441274753</v>
      </c>
      <c r="H41" s="17"/>
      <c r="I41" s="10">
        <f t="shared" si="2"/>
      </c>
    </row>
    <row r="42" spans="1:9" ht="13.5">
      <c r="A42" s="8">
        <v>220000</v>
      </c>
      <c r="B42" s="17"/>
      <c r="C42" s="10">
        <f t="shared" si="0"/>
      </c>
      <c r="D42" s="16"/>
      <c r="E42" s="17">
        <v>1.5</v>
      </c>
      <c r="F42" s="10">
        <f t="shared" si="1"/>
        <v>-6.020599913279624</v>
      </c>
      <c r="H42" s="17"/>
      <c r="I42" s="10">
        <f t="shared" si="2"/>
      </c>
    </row>
    <row r="43" spans="1:9" ht="13.5">
      <c r="A43" s="8">
        <v>240000</v>
      </c>
      <c r="B43" s="17"/>
      <c r="C43" s="10">
        <f t="shared" si="0"/>
      </c>
      <c r="D43" s="16"/>
      <c r="E43" s="17">
        <v>1.35</v>
      </c>
      <c r="F43" s="10">
        <f t="shared" si="1"/>
        <v>-6.935749724493126</v>
      </c>
      <c r="H43" s="17"/>
      <c r="I43" s="10">
        <f t="shared" si="2"/>
      </c>
    </row>
    <row r="44" spans="1:9" ht="13.5">
      <c r="A44" s="8">
        <v>270000</v>
      </c>
      <c r="B44" s="17"/>
      <c r="C44" s="10">
        <f t="shared" si="0"/>
      </c>
      <c r="D44" s="16"/>
      <c r="E44" s="17">
        <v>1.25</v>
      </c>
      <c r="F44" s="10">
        <f t="shared" si="1"/>
        <v>-7.60422483423212</v>
      </c>
      <c r="H44" s="17"/>
      <c r="I44" s="10">
        <f t="shared" si="2"/>
      </c>
    </row>
    <row r="45" spans="1:9" ht="13.5">
      <c r="A45" s="8">
        <v>300000</v>
      </c>
      <c r="B45" s="17"/>
      <c r="C45" s="10">
        <f t="shared" si="0"/>
      </c>
      <c r="D45" s="16"/>
      <c r="E45" s="17">
        <v>1.15</v>
      </c>
      <c r="F45" s="10">
        <f t="shared" si="1"/>
        <v>-8.328468287321016</v>
      </c>
      <c r="H45" s="17"/>
      <c r="I45" s="10">
        <f t="shared" si="2"/>
      </c>
    </row>
    <row r="46" spans="1:6" ht="13.5">
      <c r="A46" s="5"/>
      <c r="B46" s="5"/>
      <c r="C46" s="6"/>
      <c r="D46" s="4"/>
      <c r="E46" s="5"/>
      <c r="F46" s="6"/>
    </row>
    <row r="47" spans="1:6" ht="13.5">
      <c r="A47" s="5"/>
      <c r="B47" s="5"/>
      <c r="C47" s="6"/>
      <c r="D47" s="4"/>
      <c r="E47" s="5"/>
      <c r="F47" s="6"/>
    </row>
    <row r="48" spans="1:6" ht="13.5">
      <c r="A48" s="5"/>
      <c r="B48" s="5"/>
      <c r="C48" s="6"/>
      <c r="D48" s="4"/>
      <c r="E48" s="5"/>
      <c r="F48" s="6"/>
    </row>
    <row r="49" spans="1:6" ht="13.5">
      <c r="A49" s="5"/>
      <c r="B49" s="5"/>
      <c r="C49" s="6"/>
      <c r="D49" s="4"/>
      <c r="E49" s="5"/>
      <c r="F49" s="6"/>
    </row>
  </sheetData>
  <printOptions/>
  <pageMargins left="0.1968503937007874" right="0" top="0.5905511811023623" bottom="0" header="0.31496062992125984" footer="0.31496062992125984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Yoshihiro_Honma</dc:creator>
  <cp:keywords/>
  <dc:description/>
  <cp:lastModifiedBy>atsushi</cp:lastModifiedBy>
  <cp:lastPrinted>2006-04-13T10:53:49Z</cp:lastPrinted>
  <dcterms:created xsi:type="dcterms:W3CDTF">2002-11-24T05:03:55Z</dcterms:created>
  <dcterms:modified xsi:type="dcterms:W3CDTF">2006-12-14T05:27:15Z</dcterms:modified>
  <cp:category/>
  <cp:version/>
  <cp:contentType/>
  <cp:contentStatus/>
</cp:coreProperties>
</file>